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<sst xmlns="http://schemas.openxmlformats.org/spreadsheetml/2006/main" count="68" uniqueCount="68">
  <si>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</si>
  <si>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PSY080</t>
  </si>
  <si>
    <t xml:space="preserve">m²</t>
  </si>
  <si>
    <t xml:space="preserve">Sistemas Placo Fire "PLACO" de cerramiento para hueco de ascensor, con placas de yeso laminado.</t>
  </si>
  <si>
    <r>
      <rPr>
        <b/>
        <sz val="7.80"/>
        <color rgb="FF000000"/>
        <rFont val="Arial"/>
        <family val="2"/>
      </rPr>
      <t xml:space="preserve">Cerramiento de hueco de ascensor con placas de yeso laminado mediante el sistema Placo Fire EI 120 "PLACO", de muro divisorio interior múltiple (19+41+15+15+15)/600 (1 Coreboard y 3 Placoflam PPF 15), con una resistencia al fuego de 120 minutos; de 105 mm de espesor total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</si>
  <si>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</si>
  <si>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</si>
  <si>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</si>
  <si>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</si>
  <si>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</si>
  <si>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</si>
  <si>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mt12sap020a</t>
  </si>
  <si>
    <t xml:space="preserve">m</t>
  </si>
  <si>
    <t xml:space="preserve">Canal de perfil metálico de acero galvanizado, 60SC55 "PLACO", fabricado mediante laminación en frío, 60x30 mm de sección y 0,6 mm de espesor.</t>
  </si>
  <si>
    <t xml:space="preserve">mt12sap020b</t>
  </si>
  <si>
    <t xml:space="preserve">m</t>
  </si>
  <si>
    <t xml:space="preserve">Canal de perfil metálico de acero galvanizado, 62C50 "PLACO", fabricado mediante laminación en frío, 60x30 mm de sección y 0,5 mm de espesor.</t>
  </si>
  <si>
    <t xml:space="preserve">mt12sap020c</t>
  </si>
  <si>
    <t xml:space="preserve">m</t>
  </si>
  <si>
    <t xml:space="preserve">Canal de perfil metálico de acero galvanizado, 62J70 "PLACO", fabricado mediante laminación en frío, 62x70 mm de sección y 0,7 mm de espesor.</t>
  </si>
  <si>
    <t xml:space="preserve">mt12sap030a</t>
  </si>
  <si>
    <t xml:space="preserve">m</t>
  </si>
  <si>
    <t xml:space="preserve">Montante de perfil metálico de acero galvanizado, 60I70 "PLACO", fabricado mediante laminación en frío, 60x38 mm de sección y 0,7 mm de espesor.</t>
  </si>
  <si>
    <t xml:space="preserve">mt12plj040a</t>
  </si>
  <si>
    <t xml:space="preserve">m</t>
  </si>
  <si>
    <t xml:space="preserve">Banda cortafuegos Firestrip "PLACO", suministrada en rollos de 3,6 m de longitud.</t>
  </si>
  <si>
    <t xml:space="preserve">mt12sap010a</t>
  </si>
  <si>
    <t xml:space="preserve">m²</t>
  </si>
  <si>
    <t xml:space="preserve">Placa de yeso laminado D-F-H1 / - 600 / 3000 / 19 / borde cuadrado, Coreboard "PLACO", formada por un alma de yeso de origen natural embutida e íntimamente ligada a dos láminas de cartón fuerte.</t>
  </si>
  <si>
    <t xml:space="preserve">mt12sap040a</t>
  </si>
  <si>
    <t xml:space="preserve">m</t>
  </si>
  <si>
    <t xml:space="preserve">Perfil de fijación de acero galvanizado, G102 "PLACO", fabricado mediante laminación en frío, 35x15 mm de sección y 0,4 mm de espesor.</t>
  </si>
  <si>
    <t xml:space="preserve">mt12sap050a</t>
  </si>
  <si>
    <t xml:space="preserve">m</t>
  </si>
  <si>
    <t xml:space="preserve">Perfil metálico en ángulo, de acero galvanizado, GA3 "PLACO", fabricado mediante laminación en frío, 32x19 mm de sección y 0,7 mm de espesor.</t>
  </si>
  <si>
    <t xml:space="preserve">mt12sap060a</t>
  </si>
  <si>
    <t xml:space="preserve">Ud</t>
  </si>
  <si>
    <t xml:space="preserve">Cartucho de sellador, Sealant "PLACO", de 930 cm³, para el sellado de encuentros de los perfiles con los paramentos.</t>
  </si>
  <si>
    <t xml:space="preserve">mt12plk010ffmx</t>
  </si>
  <si>
    <t xml:space="preserve">m²</t>
  </si>
  <si>
    <t xml:space="preserve">Placa de yeso laminado FD / - 1200 / 3000 / 15 / borde afinado, Placoflam PPF 15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</si>
  <si>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</si>
  <si>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</si>
  <si>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laminado sobre perfilería de espesor inferior a 6 mm.</t>
  </si>
  <si>
    <t xml:space="preserve">mt12plt010c</t>
  </si>
  <si>
    <t xml:space="preserve">Ud</t>
  </si>
  <si>
    <t xml:space="preserve">Tornillo autorroscante TTPC 45 "PLACO", con cabeza de trompeta, de 45 mm de longitud, para instalación de placas de yeso laminado sobre perfilería de espesor inferior a 6 mm.</t>
  </si>
  <si>
    <t xml:space="preserve">mt12plt010d</t>
  </si>
  <si>
    <t xml:space="preserve">Ud</t>
  </si>
  <si>
    <t xml:space="preserve">Tornillo autorroscante TTPC 55 "PLACO", con cabeza de trompeta, de 55 mm de longitud, para instalación de placas de yeso laminado sobre perfilería de espesor inferior a 6 mm.</t>
  </si>
  <si>
    <t xml:space="preserve">mt12plj010a</t>
  </si>
  <si>
    <t xml:space="preserve">m</t>
  </si>
  <si>
    <t xml:space="preserve">Cinta microperforada, "PLACO", para acabado de juntas de placas de yeso laminado.</t>
  </si>
  <si>
    <t xml:space="preserve">mt12plm010a</t>
  </si>
  <si>
    <t xml:space="preserve">kg</t>
  </si>
  <si>
    <t xml:space="preserve">Pasta de secado en polvo, SN "PLACO", para el tratamiento de las juntas de las placas de yeso laminado.</t>
  </si>
  <si>
    <t xml:space="preserve">mo052</t>
  </si>
  <si>
    <t xml:space="preserve">h</t>
  </si>
  <si>
    <t xml:space="preserve">Oficial 1ª montador de divisiones y sistemas de placas.</t>
  </si>
  <si>
    <t xml:space="preserve">mo098</t>
  </si>
  <si>
    <t xml:space="preserve">h</t>
  </si>
  <si>
    <t xml:space="preserve">Ayudante montador de divisiones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</si>
  <si>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</si>
  <si>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</si>
  <si>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</si>
  <si>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</si>
  <si>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$ 11.015,26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</si>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</sst>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3.79" customWidth="1"/>
    <col min="3" max="3" width="5.10" customWidth="1"/>
    <col min="4" max="4" width="21.57" customWidth="1"/>
    <col min="5" max="5" width="28.41" customWidth="1"/>
    <col min="6" max="6" width="11.66" customWidth="1"/>
    <col min="7" max="7" width="3.50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0.510000</v>
      </c>
      <c r="H8" s="14"/>
      <c r="I8" s="16">
        <v>9102.820000</v>
      </c>
      <c r="J8" s="16"/>
      <c r="K8" s="16">
        <f ca="1">ROUND(INDIRECT(ADDRESS(ROW()+(0), COLUMN()+(-4), 1))*INDIRECT(ADDRESS(ROW()+(0), COLUMN()+(-2), 1)), 2)</f>
        <v>4642.440000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0.260000</v>
      </c>
      <c r="H9" s="19"/>
      <c r="I9" s="20">
        <v>7855.230000</v>
      </c>
      <c r="J9" s="20"/>
      <c r="K9" s="20">
        <f ca="1">ROUND(INDIRECT(ADDRESS(ROW()+(0), COLUMN()+(-4), 1))*INDIRECT(ADDRESS(ROW()+(0), COLUMN()+(-2), 1)), 2)</f>
        <v>2042.360000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0.260000</v>
      </c>
      <c r="H10" s="19"/>
      <c r="I10" s="20">
        <v>15664.240000</v>
      </c>
      <c r="J10" s="20"/>
      <c r="K10" s="20">
        <f ca="1">ROUND(INDIRECT(ADDRESS(ROW()+(0), COLUMN()+(-4), 1))*INDIRECT(ADDRESS(ROW()+(0), COLUMN()+(-2), 1)), 2)</f>
        <v>4072.700000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1.580000</v>
      </c>
      <c r="H11" s="19"/>
      <c r="I11" s="20">
        <v>16819.420000</v>
      </c>
      <c r="J11" s="20"/>
      <c r="K11" s="20">
        <f ca="1">ROUND(INDIRECT(ADDRESS(ROW()+(0), COLUMN()+(-4), 1))*INDIRECT(ADDRESS(ROW()+(0), COLUMN()+(-2), 1)), 2)</f>
        <v>26574.680000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1.030000</v>
      </c>
      <c r="H12" s="19"/>
      <c r="I12" s="20">
        <v>7874.070000</v>
      </c>
      <c r="J12" s="20"/>
      <c r="K12" s="20">
        <f ca="1">ROUND(INDIRECT(ADDRESS(ROW()+(0), COLUMN()+(-4), 1))*INDIRECT(ADDRESS(ROW()+(0), COLUMN()+(-2), 1)), 2)</f>
        <v>8110.290000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1.100000</v>
      </c>
      <c r="H13" s="19"/>
      <c r="I13" s="20">
        <v>48124.800000</v>
      </c>
      <c r="J13" s="20"/>
      <c r="K13" s="20">
        <f ca="1">ROUND(INDIRECT(ADDRESS(ROW()+(0), COLUMN()+(-4), 1))*INDIRECT(ADDRESS(ROW()+(0), COLUMN()+(-2), 1)), 2)</f>
        <v>52937.280000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3.500000</v>
      </c>
      <c r="H14" s="19"/>
      <c r="I14" s="20">
        <v>4112.440000</v>
      </c>
      <c r="J14" s="20"/>
      <c r="K14" s="20">
        <f ca="1">ROUND(INDIRECT(ADDRESS(ROW()+(0), COLUMN()+(-4), 1))*INDIRECT(ADDRESS(ROW()+(0), COLUMN()+(-2), 1)), 2)</f>
        <v>14393.540000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0.260000</v>
      </c>
      <c r="H15" s="19"/>
      <c r="I15" s="20">
        <v>6399.700000</v>
      </c>
      <c r="J15" s="20"/>
      <c r="K15" s="20">
        <f ca="1">ROUND(INDIRECT(ADDRESS(ROW()+(0), COLUMN()+(-4), 1))*INDIRECT(ADDRESS(ROW()+(0), COLUMN()+(-2), 1)), 2)</f>
        <v>1663.920000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0.060000</v>
      </c>
      <c r="H16" s="19"/>
      <c r="I16" s="20">
        <v>25614.200000</v>
      </c>
      <c r="J16" s="20"/>
      <c r="K16" s="20">
        <f ca="1">ROUND(INDIRECT(ADDRESS(ROW()+(0), COLUMN()+(-4), 1))*INDIRECT(ADDRESS(ROW()+(0), COLUMN()+(-2), 1)), 2)</f>
        <v>1536.850000</v>
      </c>
    </row>
    <row r="17" spans="1:11" ht="50.4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3.260000</v>
      </c>
      <c r="H17" s="19"/>
      <c r="I17" s="20">
        <v>20931.860000</v>
      </c>
      <c r="J17" s="20"/>
      <c r="K17" s="20">
        <f ca="1">ROUND(INDIRECT(ADDRESS(ROW()+(0), COLUMN()+(-4), 1))*INDIRECT(ADDRESS(ROW()+(0), COLUMN()+(-2), 1)), 2)</f>
        <v>68237.860000</v>
      </c>
    </row>
    <row r="18" spans="1:11" ht="31.2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15.750000</v>
      </c>
      <c r="H18" s="19"/>
      <c r="I18" s="20">
        <v>18.390000</v>
      </c>
      <c r="J18" s="20"/>
      <c r="K18" s="20">
        <f ca="1">ROUND(INDIRECT(ADDRESS(ROW()+(0), COLUMN()+(-4), 1))*INDIRECT(ADDRESS(ROW()+(0), COLUMN()+(-2), 1)), 2)</f>
        <v>289.640000</v>
      </c>
    </row>
    <row r="19" spans="1:11" ht="31.2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15.750000</v>
      </c>
      <c r="H19" s="19"/>
      <c r="I19" s="20">
        <v>31.510000</v>
      </c>
      <c r="J19" s="20"/>
      <c r="K19" s="20">
        <f ca="1">ROUND(INDIRECT(ADDRESS(ROW()+(0), COLUMN()+(-4), 1))*INDIRECT(ADDRESS(ROW()+(0), COLUMN()+(-2), 1)), 2)</f>
        <v>496.280000</v>
      </c>
    </row>
    <row r="20" spans="1:11" ht="31.2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15.750000</v>
      </c>
      <c r="H20" s="19"/>
      <c r="I20" s="20">
        <v>42.550000</v>
      </c>
      <c r="J20" s="20"/>
      <c r="K20" s="20">
        <f ca="1">ROUND(INDIRECT(ADDRESS(ROW()+(0), COLUMN()+(-4), 1))*INDIRECT(ADDRESS(ROW()+(0), COLUMN()+(-2), 1)), 2)</f>
        <v>670.160000</v>
      </c>
    </row>
    <row r="21" spans="1:11" ht="21.6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6.000000</v>
      </c>
      <c r="H21" s="19"/>
      <c r="I21" s="20">
        <v>110.220000</v>
      </c>
      <c r="J21" s="20"/>
      <c r="K21" s="20">
        <f ca="1">ROUND(INDIRECT(ADDRESS(ROW()+(0), COLUMN()+(-4), 1))*INDIRECT(ADDRESS(ROW()+(0), COLUMN()+(-2), 1)), 2)</f>
        <v>661.320000</v>
      </c>
    </row>
    <row r="22" spans="1:11" ht="21.6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9">
        <v>2.040000</v>
      </c>
      <c r="H22" s="19"/>
      <c r="I22" s="20">
        <v>2582.980000</v>
      </c>
      <c r="J22" s="20"/>
      <c r="K22" s="20">
        <f ca="1">ROUND(INDIRECT(ADDRESS(ROW()+(0), COLUMN()+(-4), 1))*INDIRECT(ADDRESS(ROW()+(0), COLUMN()+(-2), 1)), 2)</f>
        <v>5269.280000</v>
      </c>
    </row>
    <row r="23" spans="1:11" ht="12.00" thickBot="1" customHeight="1">
      <c r="A23" s="17" t="s">
        <v>56</v>
      </c>
      <c r="B23" s="18" t="s">
        <v>57</v>
      </c>
      <c r="C23" s="17" t="s">
        <v>58</v>
      </c>
      <c r="D23" s="17"/>
      <c r="E23" s="17"/>
      <c r="F23" s="17"/>
      <c r="G23" s="19">
        <v>0.937000</v>
      </c>
      <c r="H23" s="19"/>
      <c r="I23" s="20">
        <v>11654.210000</v>
      </c>
      <c r="J23" s="20"/>
      <c r="K23" s="20">
        <f ca="1">ROUND(INDIRECT(ADDRESS(ROW()+(0), COLUMN()+(-4), 1))*INDIRECT(ADDRESS(ROW()+(0), COLUMN()+(-2), 1)), 2)</f>
        <v>10919.990000</v>
      </c>
    </row>
    <row r="24" spans="1:11" ht="12.00" thickBot="1" customHeight="1">
      <c r="A24" s="17" t="s">
        <v>59</v>
      </c>
      <c r="B24" s="21" t="s">
        <v>60</v>
      </c>
      <c r="C24" s="22" t="s">
        <v>61</v>
      </c>
      <c r="D24" s="22"/>
      <c r="E24" s="22"/>
      <c r="F24" s="22"/>
      <c r="G24" s="23">
        <v>0.937000</v>
      </c>
      <c r="H24" s="23"/>
      <c r="I24" s="24">
        <v>7658.540000</v>
      </c>
      <c r="J24" s="24"/>
      <c r="K24" s="24">
        <f ca="1">ROUND(INDIRECT(ADDRESS(ROW()+(0), COLUMN()+(-4), 1))*INDIRECT(ADDRESS(ROW()+(0), COLUMN()+(-2), 1)), 2)</f>
        <v>7176.050000</v>
      </c>
    </row>
    <row r="25" spans="1:11" ht="12.00" thickBot="1" customHeight="1">
      <c r="A25" s="17"/>
      <c r="B25" s="12" t="s">
        <v>62</v>
      </c>
      <c r="C25" s="10" t="s">
        <v>63</v>
      </c>
      <c r="D25" s="10"/>
      <c r="E25" s="10"/>
      <c r="F25" s="10"/>
      <c r="G25" s="14">
        <v>2.000000</v>
      </c>
      <c r="H25" s="14"/>
      <c r="I2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1))), 2)</f>
        <v>209694.640000</v>
      </c>
      <c r="J25" s="16"/>
      <c r="K25" s="16">
        <f ca="1">ROUND(INDIRECT(ADDRESS(ROW()+(0), COLUMN()+(-4), 1))*INDIRECT(ADDRESS(ROW()+(0), COLUMN()+(-2), 1))/100, 2)</f>
        <v>4193.890000</v>
      </c>
    </row>
    <row r="26" spans="1:11" ht="12.00" thickBot="1" customHeight="1">
      <c r="A26" s="22"/>
      <c r="B26" s="21" t="s">
        <v>64</v>
      </c>
      <c r="C26" s="22" t="s">
        <v>65</v>
      </c>
      <c r="D26" s="22"/>
      <c r="E26" s="22"/>
      <c r="F26" s="22"/>
      <c r="G26" s="23">
        <v>3.000000</v>
      </c>
      <c r="H26" s="23"/>
      <c r="I2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1))), 2)</f>
        <v>213888.530000</v>
      </c>
      <c r="J26" s="24"/>
      <c r="K26" s="24">
        <f ca="1">ROUND(INDIRECT(ADDRESS(ROW()+(0), COLUMN()+(-4), 1))*INDIRECT(ADDRESS(ROW()+(0), COLUMN()+(-2), 1))/100, 2)</f>
        <v>6416.660000</v>
      </c>
    </row>
    <row r="27" spans="1:11" ht="12.00" thickBot="1" customHeight="1">
      <c r="A27" s="6" t="s">
        <v>66</v>
      </c>
      <c r="B27" s="7"/>
      <c r="C27" s="7"/>
      <c r="D27" s="7"/>
      <c r="E27" s="7"/>
      <c r="F27" s="7"/>
      <c r="G27" s="25"/>
      <c r="H27" s="25"/>
      <c r="I27" s="6" t="s">
        <v>67</v>
      </c>
      <c r="J27" s="6"/>
      <c r="K2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220305.190000</v>
      </c>
    </row>
  </sheetData>
  <mergeCells count="6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C25:F25"/>
    <mergeCell ref="G25:H25"/>
    <mergeCell ref="I25:J25"/>
    <mergeCell ref="C26:F26"/>
    <mergeCell ref="G26:H26"/>
    <mergeCell ref="I26:J26"/>
    <mergeCell ref="A27:F27"/>
    <mergeCell ref="G27:H27"/>
    <mergeCell ref="I27:J27"/>
  </mergeCells>
  <pageMargins left="0.620079" right="0.472441" top="0.472441" bottom="0.472441" header="0.0" footer="0.0"/>
  <pageSetup paperSize="9" orientation="portrait"/>
  <rowBreaks count="0" manualBreakCount="0">
    </rowBreaks>
</worksheet>
</file>