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<sst xmlns="http://schemas.openxmlformats.org/spreadsheetml/2006/main" count="53" uniqueCount="53">
  <si>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</si>
  <si>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</si>
  <si>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</si>
  <si>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Entramado autoportante de placas de yeso laminado y lana mineral. Catálogo ATEDY-AFELMA.</t>
  </si>
  <si>
    <t xml:space="preserve">Muro divisorio interior (separación dentro de una misma unidad de uso) de entramado autoportante de placas de yeso laminado y lana mineral, con muro divisorio interior simple, sistema muro divisorio interior PYL 78/600(48) LM, catálogo ATEDY-AFELMA, de 78 mm de espesor total, compuesta por una estructura autoportante de perfiles metálicos de acero galvanizado de 48 mm de anchura formada por montantes (elementos verticales) y canales (elementos horizontales), con una separación entre montantes de 600 mm y una disposición normal "N"; a cada lado de la cual se atornilla una placa de yeso laminado A / - 1200 / longitud / 15 / borde afinado, Standard "KNAUF" y aislamiento de panel flexible y ligero de lana de roca volcánica Confortpan 208 Roxul "ROCKWOOL", no revestido, de 40 mm de espesor, colocado en el alma.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</si>
  <si>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</si>
  <si>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</si>
  <si>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</si>
  <si>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</si>
  <si>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</si>
  <si>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</si>
  <si>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</si>
  <si>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</si>
  <si>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</si>
  <si>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</si>
  <si>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</si>
  <si>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</si>
  <si>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</si>
  <si>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</si>
  <si>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</si>
  <si>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mt16lrw030dbl</t>
  </si>
  <si>
    <t xml:space="preserve">m²</t>
  </si>
  <si>
    <t xml:space="preserve">Panel flexible y ligero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</si>
  <si>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</si>
  <si>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</si>
  <si>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</si>
  <si>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</si>
  <si>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</si>
  <si>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</si>
  <si>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</si>
  <si>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</si>
  <si>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chazo y tornillo 5x27.</t>
  </si>
  <si>
    <t xml:space="preserve">mt12pck010a</t>
  </si>
  <si>
    <t xml:space="preserve">m</t>
  </si>
  <si>
    <t xml:space="preserve">Cinta de juntas "KNAUF" de 50 mm de anchura.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</si>
  <si>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</si>
  <si>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</si>
  <si>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</si>
  <si>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</si>
  <si>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</si>
  <si>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</si>
  <si>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</si>
  <si>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</si>
  <si>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</si>
  <si>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</si>
  <si>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</si>
  <si>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</si>
  <si>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</si>
  <si>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</si>
  <si>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</si>
  <si>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</si>
  <si>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$ 3.113,20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</si>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</sst>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641.590000</v>
      </c>
      <c r="J8" s="16"/>
      <c r="K8" s="16">
        <f ca="1">ROUND(INDIRECT(ADDRESS(ROW()+(0), COLUMN()+(-4), 1))*INDIRECT(ADDRESS(ROW()+(0), COLUMN()+(-2), 1)), 2)</f>
        <v>769.910000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2887.950000</v>
      </c>
      <c r="J9" s="20"/>
      <c r="K9" s="20">
        <f ca="1">ROUND(INDIRECT(ADDRESS(ROW()+(0), COLUMN()+(-4), 1))*INDIRECT(ADDRESS(ROW()+(0), COLUMN()+(-2), 1)), 2)</f>
        <v>2021.570000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3881.410000</v>
      </c>
      <c r="J10" s="20"/>
      <c r="K10" s="20">
        <f ca="1">ROUND(INDIRECT(ADDRESS(ROW()+(0), COLUMN()+(-4), 1))*INDIRECT(ADDRESS(ROW()+(0), COLUMN()+(-2), 1)), 2)</f>
        <v>7762.820000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9262.080000</v>
      </c>
      <c r="J11" s="20"/>
      <c r="K11" s="20">
        <f ca="1">ROUND(INDIRECT(ADDRESS(ROW()+(0), COLUMN()+(-4), 1))*INDIRECT(ADDRESS(ROW()+(0), COLUMN()+(-2), 1)), 2)</f>
        <v>9725.180000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12891.810000</v>
      </c>
      <c r="J12" s="20"/>
      <c r="K12" s="20">
        <f ca="1">ROUND(INDIRECT(ADDRESS(ROW()+(0), COLUMN()+(-4), 1))*INDIRECT(ADDRESS(ROW()+(0), COLUMN()+(-2), 1)), 2)</f>
        <v>27072.800000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21.950000</v>
      </c>
      <c r="J13" s="20"/>
      <c r="K13" s="20">
        <f ca="1">ROUND(INDIRECT(ADDRESS(ROW()+(0), COLUMN()+(-4), 1))*INDIRECT(ADDRESS(ROW()+(0), COLUMN()+(-2), 1)), 2)</f>
        <v>636.550000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148.550000</v>
      </c>
      <c r="J14" s="20"/>
      <c r="K14" s="20">
        <f ca="1">ROUND(INDIRECT(ADDRESS(ROW()+(0), COLUMN()+(-4), 1))*INDIRECT(ADDRESS(ROW()+(0), COLUMN()+(-2), 1)), 2)</f>
        <v>237.680000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85.250000</v>
      </c>
      <c r="J15" s="20"/>
      <c r="K15" s="20">
        <f ca="1">ROUND(INDIRECT(ADDRESS(ROW()+(0), COLUMN()+(-4), 1))*INDIRECT(ADDRESS(ROW()+(0), COLUMN()+(-2), 1)), 2)</f>
        <v>272.800000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1423.180000</v>
      </c>
      <c r="J16" s="20"/>
      <c r="K16" s="20">
        <f ca="1">ROUND(INDIRECT(ADDRESS(ROW()+(0), COLUMN()+(-4), 1))*INDIRECT(ADDRESS(ROW()+(0), COLUMN()+(-2), 1)), 2)</f>
        <v>142.320000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3350.020000</v>
      </c>
      <c r="J17" s="20"/>
      <c r="K17" s="20">
        <f ca="1">ROUND(INDIRECT(ADDRESS(ROW()+(0), COLUMN()+(-4), 1))*INDIRECT(ADDRESS(ROW()+(0), COLUMN()+(-2), 1)), 2)</f>
        <v>2010.010000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0.446000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5197.780000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0.446000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3415.710000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59265.130000</v>
      </c>
      <c r="J20" s="16"/>
      <c r="K20" s="16">
        <f ca="1">ROUND(INDIRECT(ADDRESS(ROW()+(0), COLUMN()+(-4), 1))*INDIRECT(ADDRESS(ROW()+(0), COLUMN()+(-2), 1))/100, 2)</f>
        <v>1185.300000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60450.430000</v>
      </c>
      <c r="J21" s="24"/>
      <c r="K21" s="24">
        <f ca="1">ROUND(INDIRECT(ADDRESS(ROW()+(0), COLUMN()+(-4), 1))*INDIRECT(ADDRESS(ROW()+(0), COLUMN()+(-2), 1))/100, 2)</f>
        <v>1813.510000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62263.940000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