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<sst xmlns="http://schemas.openxmlformats.org/spreadsheetml/2006/main" count="47" uniqueCount="47">
  <si>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</si>
  <si>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PTS020</t>
  </si>
  <si>
    <t xml:space="preserve">m²</t>
  </si>
  <si>
    <t xml:space="preserve">Sistema "DBBLOK" de muro divisorio interior de ladrillo acústico de concreto.</t>
  </si>
  <si>
    <t xml:space="preserve">Muro divisorio interior para muros divisorios interiores, realizada mediante el sistema "DBBLOK", formada por una hoja de mampostería de 6,5 cm de espesor de ladrillo de concreto hueco acústico, Geroblok Muro divisorio interior "DBBLOK", para revestir, de 49x6,5x19 cm, recibida con mortero de cemento 1:5, revestida por ambas caras con 15 mm de mortero ligero de cal y perlita, Revestiblok "DBBLOK", para revestimiento térmico y acústico, proyectado, acabado enlucido con yeso de aplicación en capa fina C6.</t>
  </si>
  <si>
    <t xml:space="preserve">Descompuesto</t>
  </si>
  <si>
    <t xml:space="preserve">Ud</t>
  </si>
  <si>
    <t xml:space="preserve">Descomposición</t>
  </si>
  <si>
    <t xml:space="preserve">Rend.</t>
  </si>
  <si>
    <t xml:space="preserve">Precio unitario</t>
  </si>
  <si>
    <t xml:space="preserve">Precio partida</t>
  </si>
  <si>
    <t xml:space="preserve">mt04hdb030a</t>
  </si>
  <si>
    <t xml:space="preserve">Ud</t>
  </si>
  <si>
    <t xml:space="preserve">Ladrillo de concreto hueco acústico, Geroblok Muro divisorio interior "DBBLOK", para revestir, de 49x6,5x19 cm.</t>
  </si>
  <si>
    <t xml:space="preserve">mt09mor010d</t>
  </si>
  <si>
    <t xml:space="preserve">m³</t>
  </si>
  <si>
    <t xml:space="preserve">Mortero de cemento CEM II/B-P 32,5 N tipo M-7,5, confeccionado en obra con 300 kg/m³ de cemento y una proporción en volumen 1/5.</t>
  </si>
  <si>
    <t xml:space="preserve">mt28mdb010b</t>
  </si>
  <si>
    <t xml:space="preserve">l</t>
  </si>
  <si>
    <t xml:space="preserve">Mortero ligero de cal y perlita, Revestiblok "DBBLOK", para revestimiento térmico y acústico.</t>
  </si>
  <si>
    <t xml:space="preserve">mt28vye010</t>
  </si>
  <si>
    <t xml:space="preserve">m</t>
  </si>
  <si>
    <t xml:space="preserve">Guardavivos de plástico y metal, estable a la acción de los sulfatos.</t>
  </si>
  <si>
    <t xml:space="preserve">mt09pye010a</t>
  </si>
  <si>
    <t xml:space="preserve">m³</t>
  </si>
  <si>
    <t xml:space="preserve">Pasta de yeso para aplicación en capa fina C6.</t>
  </si>
  <si>
    <t xml:space="preserve">mq06pym010</t>
  </si>
  <si>
    <t xml:space="preserve">h</t>
  </si>
  <si>
    <t xml:space="preserve">Mezcladora-bombeadora para morteros y yesos proyectados, de 3 m³/h.</t>
  </si>
  <si>
    <t xml:space="preserve">mo020</t>
  </si>
  <si>
    <t xml:space="preserve">h</t>
  </si>
  <si>
    <t xml:space="preserve">Oficial 1ª de obra blanca en trabajos de albañilería.</t>
  </si>
  <si>
    <t xml:space="preserve">mo112</t>
  </si>
  <si>
    <t xml:space="preserve">h</t>
  </si>
  <si>
    <t xml:space="preserve">Peón de obra blanca en trabajos de albañilería.</t>
  </si>
  <si>
    <t xml:space="preserve">mo032</t>
  </si>
  <si>
    <t xml:space="preserve">h</t>
  </si>
  <si>
    <t xml:space="preserve">Maestro yesero.</t>
  </si>
  <si>
    <t xml:space="preserve">mo069</t>
  </si>
  <si>
    <t xml:space="preserve">h</t>
  </si>
  <si>
    <t xml:space="preserve">Ayudante yesero.</t>
  </si>
  <si>
    <t xml:space="preserve">%</t>
  </si>
  <si>
    <t xml:space="preserve">Medios auxiliares</t>
  </si>
  <si>
    <t xml:space="preserve">%</t>
  </si>
  <si>
    <t xml:space="preserve">Costes indirectos</t>
  </si>
  <si>
    <t xml:space="preserve">Coste de mantenimiento decenal: $ 1.596,18 en los primeros 10 años.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</si>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</sst>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13" customWidth="1"/>
    <col min="2" max="2" width="3.79" customWidth="1"/>
    <col min="3" max="3" width="5.83" customWidth="1"/>
    <col min="4" max="4" width="21.86" customWidth="1"/>
    <col min="5" max="5" width="27.10" customWidth="1"/>
    <col min="6" max="6" width="12.53" customWidth="1"/>
    <col min="7" max="7" width="2.91" customWidth="1"/>
    <col min="8" max="8" width="4.23" customWidth="1"/>
    <col min="9" max="9" width="11.22" customWidth="1"/>
    <col min="10" max="10" width="2.33" customWidth="1"/>
    <col min="11" max="11" width="13.11" customWidth="1"/>
  </cols>
  <sheetData>
    <row r="1" spans="1:1" ht="1.80" thickBot="1" customHeight="1">
      <c r="A1" s="1" t="s">
        <v>0</v>
      </c>
      <c r="B1" s="1"/>
      <c r="C1" s="1"/>
      <c r="D1" s="1"/>
      <c r="E1" s="1"/>
      <c r="F1" s="1"/>
      <c r="G1" s="1"/>
      <c r="H1" s="1"/>
      <c r="I1" s="1"/>
      <c r="J1" s="1"/>
      <c r="K1" s="1"/>
    </row>
    <row r="3" spans="1:11" ht="40.80" thickBot="1" customHeight="1">
      <c r="A3" s="3" t="s">
        <v>1</v>
      </c>
      <c r="B3" s="3"/>
      <c r="C3" s="3"/>
      <c r="D3" s="4" t="s">
        <v>2</v>
      </c>
      <c r="E3" s="3" t="s">
        <v>3</v>
      </c>
      <c r="F3" s="5"/>
      <c r="G3" s="5"/>
      <c r="H3" s="5"/>
      <c r="I3" s="5"/>
      <c r="J3" s="5"/>
      <c r="K3" s="5"/>
    </row>
    <row r="4" spans="1:11" ht="40.80" thickBot="1" customHeight="1">
      <c r="A4" s="6" t="s">
        <v>4</v>
      </c>
      <c r="B4" s="6"/>
      <c r="C4" s="6"/>
      <c r="D4" s="7"/>
      <c r="E4" s="7"/>
      <c r="F4" s="7"/>
      <c r="G4" s="7"/>
      <c r="H4" s="7"/>
      <c r="I4" s="7"/>
      <c r="J4" s="8"/>
      <c r="K4" s="8"/>
    </row>
    <row r="7" spans="1:11" ht="12.00" thickBot="1" customHeight="1">
      <c r="A7" s="9" t="s">
        <v>5</v>
      </c>
      <c r="B7" s="9" t="s">
        <v>6</v>
      </c>
      <c r="C7" s="9" t="s">
        <v>7</v>
      </c>
      <c r="D7" s="9"/>
      <c r="E7" s="9"/>
      <c r="F7" s="9"/>
      <c r="G7" s="9" t="s">
        <v>8</v>
      </c>
      <c r="H7" s="9"/>
      <c r="I7" s="9" t="s">
        <v>9</v>
      </c>
      <c r="J7" s="9"/>
      <c r="K7" s="9" t="s">
        <v>10</v>
      </c>
    </row>
    <row r="8" spans="1:11" ht="21.60" thickBot="1" customHeight="1">
      <c r="A8" s="10" t="s">
        <v>11</v>
      </c>
      <c r="B8" s="12" t="s">
        <v>12</v>
      </c>
      <c r="C8" s="10" t="s">
        <v>13</v>
      </c>
      <c r="D8" s="10"/>
      <c r="E8" s="10"/>
      <c r="F8" s="10"/>
      <c r="G8" s="14">
        <v>10.000000</v>
      </c>
      <c r="H8" s="14"/>
      <c r="I8" s="16">
        <v>530.440000</v>
      </c>
      <c r="J8" s="16"/>
      <c r="K8" s="16">
        <f ca="1">ROUND(INDIRECT(ADDRESS(ROW()+(0), COLUMN()+(-4), 1))*INDIRECT(ADDRESS(ROW()+(0), COLUMN()+(-2), 1)), 2)</f>
        <v>5304.400000</v>
      </c>
    </row>
    <row r="9" spans="1:11" ht="21.60" thickBot="1" customHeight="1">
      <c r="A9" s="17" t="s">
        <v>14</v>
      </c>
      <c r="B9" s="18" t="s">
        <v>15</v>
      </c>
      <c r="C9" s="17" t="s">
        <v>16</v>
      </c>
      <c r="D9" s="17"/>
      <c r="E9" s="17"/>
      <c r="F9" s="17"/>
      <c r="G9" s="19">
        <v>0.005000</v>
      </c>
      <c r="H9" s="19"/>
      <c r="I9" s="20">
        <v>320359.480000</v>
      </c>
      <c r="J9" s="20"/>
      <c r="K9" s="20">
        <f ca="1">ROUND(INDIRECT(ADDRESS(ROW()+(0), COLUMN()+(-4), 1))*INDIRECT(ADDRESS(ROW()+(0), COLUMN()+(-2), 1)), 2)</f>
        <v>1601.800000</v>
      </c>
    </row>
    <row r="10" spans="1:11" ht="21.60" thickBot="1" customHeight="1">
      <c r="A10" s="17" t="s">
        <v>17</v>
      </c>
      <c r="B10" s="18" t="s">
        <v>18</v>
      </c>
      <c r="C10" s="17" t="s">
        <v>19</v>
      </c>
      <c r="D10" s="17"/>
      <c r="E10" s="17"/>
      <c r="F10" s="17"/>
      <c r="G10" s="19">
        <v>22.500000</v>
      </c>
      <c r="H10" s="19"/>
      <c r="I10" s="20">
        <v>1791.400000</v>
      </c>
      <c r="J10" s="20"/>
      <c r="K10" s="20">
        <f ca="1">ROUND(INDIRECT(ADDRESS(ROW()+(0), COLUMN()+(-4), 1))*INDIRECT(ADDRESS(ROW()+(0), COLUMN()+(-2), 1)), 2)</f>
        <v>40306.500000</v>
      </c>
    </row>
    <row r="11" spans="1:11" ht="12.00" thickBot="1" customHeight="1">
      <c r="A11" s="17" t="s">
        <v>20</v>
      </c>
      <c r="B11" s="18" t="s">
        <v>21</v>
      </c>
      <c r="C11" s="17" t="s">
        <v>22</v>
      </c>
      <c r="D11" s="17"/>
      <c r="E11" s="17"/>
      <c r="F11" s="17"/>
      <c r="G11" s="19">
        <v>0.215000</v>
      </c>
      <c r="H11" s="19"/>
      <c r="I11" s="20">
        <v>764.620000</v>
      </c>
      <c r="J11" s="20"/>
      <c r="K11" s="20">
        <f ca="1">ROUND(INDIRECT(ADDRESS(ROW()+(0), COLUMN()+(-4), 1))*INDIRECT(ADDRESS(ROW()+(0), COLUMN()+(-2), 1)), 2)</f>
        <v>164.390000</v>
      </c>
    </row>
    <row r="12" spans="1:11" ht="12.00" thickBot="1" customHeight="1">
      <c r="A12" s="17" t="s">
        <v>23</v>
      </c>
      <c r="B12" s="18" t="s">
        <v>24</v>
      </c>
      <c r="C12" s="17" t="s">
        <v>25</v>
      </c>
      <c r="D12" s="17"/>
      <c r="E12" s="17"/>
      <c r="F12" s="17"/>
      <c r="G12" s="19">
        <v>0.003000</v>
      </c>
      <c r="H12" s="19"/>
      <c r="I12" s="20">
        <v>232031.420000</v>
      </c>
      <c r="J12" s="20"/>
      <c r="K12" s="20">
        <f ca="1">ROUND(INDIRECT(ADDRESS(ROW()+(0), COLUMN()+(-4), 1))*INDIRECT(ADDRESS(ROW()+(0), COLUMN()+(-2), 1)), 2)</f>
        <v>696.090000</v>
      </c>
    </row>
    <row r="13" spans="1:11" ht="12.00" thickBot="1" customHeight="1">
      <c r="A13" s="17" t="s">
        <v>26</v>
      </c>
      <c r="B13" s="18" t="s">
        <v>27</v>
      </c>
      <c r="C13" s="17" t="s">
        <v>28</v>
      </c>
      <c r="D13" s="17"/>
      <c r="E13" s="17"/>
      <c r="F13" s="17"/>
      <c r="G13" s="19">
        <v>0.272000</v>
      </c>
      <c r="H13" s="19"/>
      <c r="I13" s="20">
        <v>15557.480000</v>
      </c>
      <c r="J13" s="20"/>
      <c r="K13" s="20">
        <f ca="1">ROUND(INDIRECT(ADDRESS(ROW()+(0), COLUMN()+(-4), 1))*INDIRECT(ADDRESS(ROW()+(0), COLUMN()+(-2), 1)), 2)</f>
        <v>4231.630000</v>
      </c>
    </row>
    <row r="14" spans="1:11" ht="12.00" thickBot="1" customHeight="1">
      <c r="A14" s="17" t="s">
        <v>29</v>
      </c>
      <c r="B14" s="18" t="s">
        <v>30</v>
      </c>
      <c r="C14" s="17" t="s">
        <v>31</v>
      </c>
      <c r="D14" s="17"/>
      <c r="E14" s="17"/>
      <c r="F14" s="17"/>
      <c r="G14" s="19">
        <v>0.859000</v>
      </c>
      <c r="H14" s="19"/>
      <c r="I14" s="20">
        <v>11274.890000</v>
      </c>
      <c r="J14" s="20"/>
      <c r="K14" s="20">
        <f ca="1">ROUND(INDIRECT(ADDRESS(ROW()+(0), COLUMN()+(-4), 1))*INDIRECT(ADDRESS(ROW()+(0), COLUMN()+(-2), 1)), 2)</f>
        <v>9685.130000</v>
      </c>
    </row>
    <row r="15" spans="1:11" ht="12.00" thickBot="1" customHeight="1">
      <c r="A15" s="17" t="s">
        <v>32</v>
      </c>
      <c r="B15" s="18" t="s">
        <v>33</v>
      </c>
      <c r="C15" s="17" t="s">
        <v>34</v>
      </c>
      <c r="D15" s="17"/>
      <c r="E15" s="17"/>
      <c r="F15" s="17"/>
      <c r="G15" s="19">
        <v>0.430000</v>
      </c>
      <c r="H15" s="19"/>
      <c r="I15" s="20">
        <v>7350.600000</v>
      </c>
      <c r="J15" s="20"/>
      <c r="K15" s="20">
        <f ca="1">ROUND(INDIRECT(ADDRESS(ROW()+(0), COLUMN()+(-4), 1))*INDIRECT(ADDRESS(ROW()+(0), COLUMN()+(-2), 1)), 2)</f>
        <v>3160.760000</v>
      </c>
    </row>
    <row r="16" spans="1:11" ht="12.00" thickBot="1" customHeight="1">
      <c r="A16" s="17" t="s">
        <v>35</v>
      </c>
      <c r="B16" s="18" t="s">
        <v>36</v>
      </c>
      <c r="C16" s="17" t="s">
        <v>37</v>
      </c>
      <c r="D16" s="17"/>
      <c r="E16" s="17"/>
      <c r="F16" s="17"/>
      <c r="G16" s="19">
        <v>0.716000</v>
      </c>
      <c r="H16" s="19"/>
      <c r="I16" s="20">
        <v>11274.890000</v>
      </c>
      <c r="J16" s="20"/>
      <c r="K16" s="20">
        <f ca="1">ROUND(INDIRECT(ADDRESS(ROW()+(0), COLUMN()+(-4), 1))*INDIRECT(ADDRESS(ROW()+(0), COLUMN()+(-2), 1)), 2)</f>
        <v>8072.820000</v>
      </c>
    </row>
    <row r="17" spans="1:11" ht="12.00" thickBot="1" customHeight="1">
      <c r="A17" s="17" t="s">
        <v>38</v>
      </c>
      <c r="B17" s="21" t="s">
        <v>39</v>
      </c>
      <c r="C17" s="22" t="s">
        <v>40</v>
      </c>
      <c r="D17" s="22"/>
      <c r="E17" s="22"/>
      <c r="F17" s="22"/>
      <c r="G17" s="23">
        <v>0.358000</v>
      </c>
      <c r="H17" s="23"/>
      <c r="I17" s="24">
        <v>7658.540000</v>
      </c>
      <c r="J17" s="24"/>
      <c r="K17" s="24">
        <f ca="1">ROUND(INDIRECT(ADDRESS(ROW()+(0), COLUMN()+(-4), 1))*INDIRECT(ADDRESS(ROW()+(0), COLUMN()+(-2), 1)), 2)</f>
        <v>2741.760000</v>
      </c>
    </row>
    <row r="18" spans="1:11" ht="12.00" thickBot="1" customHeight="1">
      <c r="A18" s="17"/>
      <c r="B18" s="12" t="s">
        <v>41</v>
      </c>
      <c r="C18" s="10" t="s">
        <v>42</v>
      </c>
      <c r="D18" s="10"/>
      <c r="E18" s="10"/>
      <c r="F18" s="10"/>
      <c r="G18" s="14">
        <v>2.000000</v>
      </c>
      <c r="H18" s="14"/>
      <c r="I18" s="16">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 2)</f>
        <v>75965.280000</v>
      </c>
      <c r="J18" s="16"/>
      <c r="K18" s="16">
        <f ca="1">ROUND(INDIRECT(ADDRESS(ROW()+(0), COLUMN()+(-4), 1))*INDIRECT(ADDRESS(ROW()+(0), COLUMN()+(-2), 1))/100, 2)</f>
        <v>1519.310000</v>
      </c>
    </row>
    <row r="19" spans="1:11" ht="12.00" thickBot="1" customHeight="1">
      <c r="A19" s="22"/>
      <c r="B19" s="21" t="s">
        <v>43</v>
      </c>
      <c r="C19" s="22" t="s">
        <v>44</v>
      </c>
      <c r="D19" s="22"/>
      <c r="E19" s="22"/>
      <c r="F19" s="22"/>
      <c r="G19" s="23">
        <v>3.000000</v>
      </c>
      <c r="H19" s="23"/>
      <c r="I19" s="24">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1)),INDIRECT(ADDRESS(ROW()+(-11), COLUMN()+(2), 1))), 2)</f>
        <v>77484.590000</v>
      </c>
      <c r="J19" s="24"/>
      <c r="K19" s="24">
        <f ca="1">ROUND(INDIRECT(ADDRESS(ROW()+(0), COLUMN()+(-4), 1))*INDIRECT(ADDRESS(ROW()+(0), COLUMN()+(-2), 1))/100, 2)</f>
        <v>2324.540000</v>
      </c>
    </row>
    <row r="20" spans="1:11" ht="12.00" thickBot="1" customHeight="1">
      <c r="A20" s="6" t="s">
        <v>45</v>
      </c>
      <c r="B20" s="7"/>
      <c r="C20" s="7"/>
      <c r="D20" s="7"/>
      <c r="E20" s="7"/>
      <c r="F20" s="7"/>
      <c r="G20" s="25"/>
      <c r="H20" s="25"/>
      <c r="I20" s="6" t="s">
        <v>46</v>
      </c>
      <c r="J20" s="6"/>
      <c r="K20"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79809.130000</v>
      </c>
    </row>
  </sheetData>
  <mergeCells count="48">
    <mergeCell ref="A1:K1"/>
    <mergeCell ref="A3:C3"/>
    <mergeCell ref="F3:G3"/>
    <mergeCell ref="H3:I3"/>
    <mergeCell ref="J3:K3"/>
    <mergeCell ref="A4:K4"/>
    <mergeCell ref="C7:F7"/>
    <mergeCell ref="G7:H7"/>
    <mergeCell ref="I7:J7"/>
    <mergeCell ref="C8:F8"/>
    <mergeCell ref="G8:H8"/>
    <mergeCell ref="I8:J8"/>
    <mergeCell ref="C9:F9"/>
    <mergeCell ref="G9:H9"/>
    <mergeCell ref="I9:J9"/>
    <mergeCell ref="C10:F10"/>
    <mergeCell ref="G10:H10"/>
    <mergeCell ref="I10:J10"/>
    <mergeCell ref="C11:F11"/>
    <mergeCell ref="G11:H11"/>
    <mergeCell ref="I11:J11"/>
    <mergeCell ref="C12:F12"/>
    <mergeCell ref="G12:H12"/>
    <mergeCell ref="I12:J12"/>
    <mergeCell ref="C13:F13"/>
    <mergeCell ref="G13:H13"/>
    <mergeCell ref="I13:J13"/>
    <mergeCell ref="C14:F14"/>
    <mergeCell ref="G14:H14"/>
    <mergeCell ref="I14:J14"/>
    <mergeCell ref="C15:F15"/>
    <mergeCell ref="G15:H15"/>
    <mergeCell ref="I15:J15"/>
    <mergeCell ref="C16:F16"/>
    <mergeCell ref="G16:H16"/>
    <mergeCell ref="I16:J16"/>
    <mergeCell ref="C17:F17"/>
    <mergeCell ref="G17:H17"/>
    <mergeCell ref="I17:J17"/>
    <mergeCell ref="C18:F18"/>
    <mergeCell ref="G18:H18"/>
    <mergeCell ref="I18:J18"/>
    <mergeCell ref="C19:F19"/>
    <mergeCell ref="G19:H19"/>
    <mergeCell ref="I19:J19"/>
    <mergeCell ref="A20:F20"/>
    <mergeCell ref="G20:H20"/>
    <mergeCell ref="I20:J20"/>
  </mergeCells>
  <pageMargins left="0.620079" right="0.472441" top="0.472441" bottom="0.472441" header="0.0" footer="0.0"/>
  <pageSetup paperSize="9" orientation="portrait"/>
  <rowBreaks count="0" manualBreakCount="0">
    </rowBreaks>
</worksheet>
</file>