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<sst xmlns="http://schemas.openxmlformats.org/spreadsheetml/2006/main" count="56" uniqueCount="56">
  <si>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</si>
  <si>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QAD043</t>
  </si>
  <si>
    <t xml:space="preserve">m²</t>
  </si>
  <si>
    <t xml:space="preserve">Sistema de cubierta Deck con fijación mecánica, Avis Technique "DANOSA", impermeabilización mediante láminas asfálticas.</t>
  </si>
  <si>
    <r>
      <rPr>
        <sz val="8.25"/>
        <color rgb="FF000000"/>
        <rFont val="Arial"/>
        <family val="2"/>
      </rPr>
      <t xml:space="preserve">Sistema de cubierta Deck con fijación mecánica, Avis Technique "DANOSA", tipo convencional, pendiente del 1% al 5%, compuesta de: </t>
    </r>
    <r>
      <rPr>
        <b/>
        <sz val="8.25"/>
        <color rgb="FF000000"/>
        <rFont val="Arial"/>
        <family val="2"/>
      </rPr>
      <t xml:space="preserve">soporte base: perfil nervado autoportante de lámina de acero galvanizado S 280 de 0,7 mm de espesor, acabado liso, con 3 nervios de 50 mm de altura separados 260 mm; aislamiento térmico: panel de lana de roca con resinas fenólicas, Rocdan SA-50 "DANOSA", de 50 mm de espesor; impermeabilización monocapa fijada mecánicamente: lámina de betún modificado con elastómero SBS, tipo LBM(SBS) - 60/G - FP, Polydan P.F.M. 60 GP Elast "DANOSA", de superficie autoprotegida (protección con gránulos de pizarra de color gris en la cara exterior y un film plástico antiadherente en la cara interior), fijada mecánicamente al soporte con 3 tornillos de acero cada m², de 65 mm de longitud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</si>
  <si>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</si>
  <si>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</si>
  <si>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</si>
  <si>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</si>
  <si>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</si>
  <si>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</si>
  <si>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</si>
  <si>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</si>
  <si>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autoportante de lámina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</si>
  <si>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</si>
  <si>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</si>
  <si>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</si>
  <si>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</si>
  <si>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</si>
  <si>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lámina metálica (cubiertas deck).</t>
  </si>
  <si>
    <t xml:space="preserve">mt14lbd030J</t>
  </si>
  <si>
    <t xml:space="preserve">m²</t>
  </si>
  <si>
    <t xml:space="preserve">Lámina de betún modificado con elastómero SBS, tipo LBM(SBS) - 60/G - FP, Polydan P.F.M. 60 GP Elast "DANOSA", masa nominal 6 kg/m², con armadura de fieltro de poliéster reforzado y estabilizado, de superficie autoprotegida (protección con gránulos de pizarra de color gris en la cara exterior y un film plástico antiadherente en la cara interior).</t>
  </si>
  <si>
    <t xml:space="preserve">mt14lga100a</t>
  </si>
  <si>
    <t xml:space="preserve">Ud</t>
  </si>
  <si>
    <t xml:space="preserve">Tornillo de acero EVDF ZBJ de 6 mm de diámetro y 65 mm de longitud, con tratamiento anticorrosión, chazo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</si>
  <si>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</si>
  <si>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</si>
  <si>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</si>
  <si>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</si>
  <si>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</si>
  <si>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lámina de acero galvanizado, "DANOSA", para encuentros de la impermeabilización con paramentos verticales.</t>
  </si>
  <si>
    <t xml:space="preserve">mo047</t>
  </si>
  <si>
    <t xml:space="preserve">h</t>
  </si>
  <si>
    <t xml:space="preserve">Oficial 1ª pailero.</t>
  </si>
  <si>
    <t xml:space="preserve">mo090</t>
  </si>
  <si>
    <t xml:space="preserve">h</t>
  </si>
  <si>
    <t xml:space="preserve">Ayudante pailero.</t>
  </si>
  <si>
    <t xml:space="preserve">mo050</t>
  </si>
  <si>
    <t xml:space="preserve">h</t>
  </si>
  <si>
    <t xml:space="preserve">Oficial 1ª colocador de aislantes.</t>
  </si>
  <si>
    <t xml:space="preserve">mo093</t>
  </si>
  <si>
    <t xml:space="preserve">h</t>
  </si>
  <si>
    <t xml:space="preserve">Ayudante colocador de aislantes.</t>
  </si>
  <si>
    <t xml:space="preserve">mo028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</si>
  <si>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</si>
  <si>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</si>
  <si>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</si>
  <si>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</si>
  <si>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</si>
  <si>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</si>
  <si>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</si>
  <si>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</si>
  <si>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</si>
  <si>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$ 56.089,13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</si>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</sst>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91" customWidth="1"/>
    <col min="4" max="4" width="19.04" customWidth="1"/>
    <col min="5" max="5" width="32.98" customWidth="1"/>
    <col min="6" max="6" width="6.46" customWidth="1"/>
    <col min="7" max="7" width="6.29" customWidth="1"/>
    <col min="8" max="8" width="12.75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19276.670000</v>
      </c>
      <c r="I8" s="16">
        <f ca="1">ROUND(INDIRECT(ADDRESS(ROW()+(0), COLUMN()+(-2), 1))*INDIRECT(ADDRESS(ROW()+(0), COLUMN()+(-1), 1)), 2)</f>
        <v>21204.340000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50180.200000</v>
      </c>
      <c r="I9" s="20">
        <f ca="1">ROUND(INDIRECT(ADDRESS(ROW()+(0), COLUMN()+(-2), 1))*INDIRECT(ADDRESS(ROW()+(0), COLUMN()+(-1), 1)), 2)</f>
        <v>52689.210000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507.510000</v>
      </c>
      <c r="I10" s="20">
        <f ca="1">ROUND(INDIRECT(ADDRESS(ROW()+(0), COLUMN()+(-2), 1))*INDIRECT(ADDRESS(ROW()+(0), COLUMN()+(-1), 1)), 2)</f>
        <v>1522.530000</v>
      </c>
    </row>
    <row r="11" spans="1:9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47535.690000</v>
      </c>
      <c r="I11" s="20">
        <f ca="1">ROUND(INDIRECT(ADDRESS(ROW()+(0), COLUMN()+(-2), 1))*INDIRECT(ADDRESS(ROW()+(0), COLUMN()+(-1), 1)), 2)</f>
        <v>52289.260000</v>
      </c>
    </row>
    <row r="12" spans="1:9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20">
        <v>526.870000</v>
      </c>
      <c r="I12" s="20">
        <f ca="1">ROUND(INDIRECT(ADDRESS(ROW()+(0), COLUMN()+(-2), 1))*INDIRECT(ADDRESS(ROW()+(0), COLUMN()+(-1), 1)), 2)</f>
        <v>1580.610000</v>
      </c>
    </row>
    <row r="13" spans="1:9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20">
        <v>10851.260000</v>
      </c>
      <c r="I13" s="20">
        <f ca="1">ROUND(INDIRECT(ADDRESS(ROW()+(0), COLUMN()+(-2), 1))*INDIRECT(ADDRESS(ROW()+(0), COLUMN()+(-1), 1)), 2)</f>
        <v>6185.220000</v>
      </c>
    </row>
    <row r="14" spans="1:9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3717.390000</v>
      </c>
      <c r="I14" s="20">
        <f ca="1">ROUND(INDIRECT(ADDRESS(ROW()+(0), COLUMN()+(-2), 1))*INDIRECT(ADDRESS(ROW()+(0), COLUMN()+(-1), 1)), 2)</f>
        <v>557.610000</v>
      </c>
    </row>
    <row r="15" spans="1:9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0.202000</v>
      </c>
      <c r="H15" s="20">
        <v>11654.210000</v>
      </c>
      <c r="I15" s="20">
        <f ca="1">ROUND(INDIRECT(ADDRESS(ROW()+(0), COLUMN()+(-2), 1))*INDIRECT(ADDRESS(ROW()+(0), COLUMN()+(-1), 1)), 2)</f>
        <v>2354.150000</v>
      </c>
    </row>
    <row r="16" spans="1:9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0.202000</v>
      </c>
      <c r="H16" s="20">
        <v>7658.540000</v>
      </c>
      <c r="I16" s="20">
        <f ca="1">ROUND(INDIRECT(ADDRESS(ROW()+(0), COLUMN()+(-2), 1))*INDIRECT(ADDRESS(ROW()+(0), COLUMN()+(-1), 1)), 2)</f>
        <v>1547.030000</v>
      </c>
    </row>
    <row r="17" spans="1:9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0.067000</v>
      </c>
      <c r="H17" s="20">
        <v>11654.210000</v>
      </c>
      <c r="I17" s="20">
        <f ca="1">ROUND(INDIRECT(ADDRESS(ROW()+(0), COLUMN()+(-2), 1))*INDIRECT(ADDRESS(ROW()+(0), COLUMN()+(-1), 1)), 2)</f>
        <v>780.830000</v>
      </c>
    </row>
    <row r="18" spans="1:9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0.067000</v>
      </c>
      <c r="H18" s="20">
        <v>7658.540000</v>
      </c>
      <c r="I18" s="20">
        <f ca="1">ROUND(INDIRECT(ADDRESS(ROW()+(0), COLUMN()+(-2), 1))*INDIRECT(ADDRESS(ROW()+(0), COLUMN()+(-1), 1)), 2)</f>
        <v>513.120000</v>
      </c>
    </row>
    <row r="19" spans="1:9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0.162000</v>
      </c>
      <c r="H19" s="20">
        <v>11274.890000</v>
      </c>
      <c r="I19" s="20">
        <f ca="1">ROUND(INDIRECT(ADDRESS(ROW()+(0), COLUMN()+(-2), 1))*INDIRECT(ADDRESS(ROW()+(0), COLUMN()+(-1), 1)), 2)</f>
        <v>1826.530000</v>
      </c>
    </row>
    <row r="20" spans="1:9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0.162000</v>
      </c>
      <c r="H20" s="24">
        <v>7658.540000</v>
      </c>
      <c r="I20" s="24">
        <f ca="1">ROUND(INDIRECT(ADDRESS(ROW()+(0), COLUMN()+(-2), 1))*INDIRECT(ADDRESS(ROW()+(0), COLUMN()+(-1), 1)), 2)</f>
        <v>1240.680000</v>
      </c>
    </row>
    <row r="21" spans="1:9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144291.120000</v>
      </c>
      <c r="I21" s="16">
        <f ca="1">ROUND(INDIRECT(ADDRESS(ROW()+(0), COLUMN()+(-2), 1))*INDIRECT(ADDRESS(ROW()+(0), COLUMN()+(-1), 1))/100, 2)</f>
        <v>2885.820000</v>
      </c>
    </row>
    <row r="22" spans="1:9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147176.940000</v>
      </c>
      <c r="I22" s="24">
        <f ca="1">ROUND(INDIRECT(ADDRESS(ROW()+(0), COLUMN()+(-2), 1))*INDIRECT(ADDRESS(ROW()+(0), COLUMN()+(-1), 1))/100, 2)</f>
        <v>4415.310000</v>
      </c>
    </row>
    <row r="23" spans="1:9" ht="13.5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151592.250000</v>
      </c>
    </row>
  </sheetData>
  <mergeCells count="2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A23:F23"/>
  </mergeCells>
  <pageMargins left="0.620079" right="0.472441" top="0.472441" bottom="0.472441" header="0.0" footer="0.0"/>
  <pageSetup paperSize="9" orientation="portrait"/>
  <rowBreaks count="0" manualBreakCount="0">
    </rowBreaks>
</worksheet>
</file>