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<sst xmlns="http://schemas.openxmlformats.org/spreadsheetml/2006/main" count="82" uniqueCount="82">
  <si>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</si>
  <si>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QTP010</t>
  </si>
  <si>
    <t xml:space="preserve">m²</t>
  </si>
  <si>
    <t xml:space="preserve">Cubierta inclinada con cobertura de pizarra.</t>
  </si>
  <si>
    <r>
      <rPr>
        <sz val="8.25"/>
        <color rgb="FF000000"/>
        <rFont val="Arial"/>
        <family val="2"/>
      </rPr>
      <t xml:space="preserve">Cubierta inclinada con una pendiente media del 60%, compuesta de: formación de pendientes: tablero cerámico hueco machihembrado, para revestir, 50x20x3 cm sobre muros divisorios interiores aligerados de 100 cm de altura media; impermeabilización monocapa adherida: manto de betún modificado con elastómero SBS, de 2,5 mm de espesor, con armadura de fieltro de poliéster no tejido de 160 g/m²; cobertura: pizarra para techar en piezas rectangulares, sobre rastreles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</si>
  <si>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</si>
  <si>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</si>
  <si>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</si>
  <si>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</si>
  <si>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</si>
  <si>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</si>
  <si>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</si>
  <si>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</si>
  <si>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</si>
  <si>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</si>
  <si>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</si>
  <si>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</si>
  <si>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</si>
  <si>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</si>
  <si>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</si>
  <si>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</si>
  <si>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</si>
  <si>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</si>
  <si>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</si>
  <si>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mt04lvg020a</t>
  </si>
  <si>
    <t xml:space="preserve">Ud</t>
  </si>
  <si>
    <t xml:space="preserve">Tablero cerámico hueco machihembrado, para revestir, 50x20x3 cm.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</si>
  <si>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</si>
  <si>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</si>
  <si>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</si>
  <si>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</si>
  <si>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</si>
  <si>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Manto de betún modificado con elastómero SBS, de 2,5 mm de espesor, masa nominal 3 kg/m², con armadura de fieltro de poliéster no tejido de 160 g/m², de superficie no protegida.</t>
  </si>
  <si>
    <t xml:space="preserve">mt13blw010d</t>
  </si>
  <si>
    <t xml:space="preserve">m</t>
  </si>
  <si>
    <t xml:space="preserve">Rastrel de madera de pino gallego tratado o pino rojo, 42x27 mm, calidad VI.</t>
  </si>
  <si>
    <t xml:space="preserve">mt13eag023</t>
  </si>
  <si>
    <t xml:space="preserve">Ud</t>
  </si>
  <si>
    <t xml:space="preserve">Clavo de acero para fijación de rastrel de madera a soporte de concreto o mortero.</t>
  </si>
  <si>
    <t xml:space="preserve">mt13piz100d</t>
  </si>
  <si>
    <t xml:space="preserve">m²</t>
  </si>
  <si>
    <t xml:space="preserve">Pizarra para techar en piezas rectangulares, 32x22 cm, de segunda calidad, grueso 3 a 4 mm.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</si>
  <si>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</si>
  <si>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</si>
  <si>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</si>
  <si>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mt13piz051</t>
  </si>
  <si>
    <t xml:space="preserve">Ud</t>
  </si>
  <si>
    <t xml:space="preserve">Pieza de ventilación de lámina galvanizada.</t>
  </si>
  <si>
    <t xml:space="preserve">mt13piz053b</t>
  </si>
  <si>
    <t xml:space="preserve">m²</t>
  </si>
  <si>
    <t xml:space="preserve">Lámina de zinc natural de 0,65 mm de espesor, en bobina.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</si>
  <si>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</si>
  <si>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</si>
  <si>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</si>
  <si>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</si>
  <si>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</si>
  <si>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</si>
  <si>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</si>
  <si>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</si>
  <si>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</si>
  <si>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</si>
  <si>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</si>
  <si>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</si>
  <si>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</si>
  <si>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</si>
  <si>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</si>
  <si>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</si>
  <si>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</si>
  <si>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</si>
  <si>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</si>
  <si>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mo036</t>
  </si>
  <si>
    <t xml:space="preserve">h</t>
  </si>
  <si>
    <t xml:space="preserve">Oficial 1ª colocador de pizarra.</t>
  </si>
  <si>
    <t xml:space="preserve">mo074</t>
  </si>
  <si>
    <t xml:space="preserve">h</t>
  </si>
  <si>
    <t xml:space="preserve">Ayudante colocador de pizarra.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</si>
  <si>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</si>
  <si>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</si>
  <si>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</si>
  <si>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</si>
  <si>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$ 53.249,26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</si>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</sst>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75.451000</v>
      </c>
      <c r="G10" s="12">
        <v>281.330000</v>
      </c>
      <c r="H10" s="12">
        <f ca="1">ROUND(INDIRECT(ADDRESS(ROW()+(0), COLUMN()+(-2), 1))*INDIRECT(ADDRESS(ROW()+(0), COLUMN()+(-1), 1)), 2)</f>
        <v>21226.630000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0.012000</v>
      </c>
      <c r="G11" s="12">
        <v>2858.800000</v>
      </c>
      <c r="H11" s="12">
        <f ca="1">ROUND(INDIRECT(ADDRESS(ROW()+(0), COLUMN()+(-2), 1))*INDIRECT(ADDRESS(ROW()+(0), COLUMN()+(-1), 1)), 2)</f>
        <v>34.310000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0.073000</v>
      </c>
      <c r="G12" s="12">
        <v>39608.550000</v>
      </c>
      <c r="H12" s="12">
        <f ca="1">ROUND(INDIRECT(ADDRESS(ROW()+(0), COLUMN()+(-2), 1))*INDIRECT(ADDRESS(ROW()+(0), COLUMN()+(-1), 1)), 2)</f>
        <v>2891.420000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11.250000</v>
      </c>
      <c r="G13" s="12">
        <v>421.190000</v>
      </c>
      <c r="H13" s="12">
        <f ca="1">ROUND(INDIRECT(ADDRESS(ROW()+(0), COLUMN()+(-2), 1))*INDIRECT(ADDRESS(ROW()+(0), COLUMN()+(-1), 1)), 2)</f>
        <v>4738.390000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10.900000</v>
      </c>
      <c r="G14" s="12">
        <v>844.000000</v>
      </c>
      <c r="H14" s="12">
        <f ca="1">ROUND(INDIRECT(ADDRESS(ROW()+(0), COLUMN()+(-2), 1))*INDIRECT(ADDRESS(ROW()+(0), COLUMN()+(-1), 1)), 2)</f>
        <v>9199.600000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0.300000</v>
      </c>
      <c r="G15" s="12">
        <v>4653.110000</v>
      </c>
      <c r="H15" s="12">
        <f ca="1">ROUND(INDIRECT(ADDRESS(ROW()+(0), COLUMN()+(-2), 1))*INDIRECT(ADDRESS(ROW()+(0), COLUMN()+(-1), 1)), 2)</f>
        <v>1395.930000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1.100000</v>
      </c>
      <c r="G16" s="12">
        <v>17039.560000</v>
      </c>
      <c r="H16" s="12">
        <f ca="1">ROUND(INDIRECT(ADDRESS(ROW()+(0), COLUMN()+(-2), 1))*INDIRECT(ADDRESS(ROW()+(0), COLUMN()+(-1), 1)), 2)</f>
        <v>18743.520000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6.810000</v>
      </c>
      <c r="G17" s="12">
        <v>1112.860000</v>
      </c>
      <c r="H17" s="12">
        <f ca="1">ROUND(INDIRECT(ADDRESS(ROW()+(0), COLUMN()+(-2), 1))*INDIRECT(ADDRESS(ROW()+(0), COLUMN()+(-1), 1)), 2)</f>
        <v>7578.580000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10.620000</v>
      </c>
      <c r="G18" s="12">
        <v>165.740000</v>
      </c>
      <c r="H18" s="12">
        <f ca="1">ROUND(INDIRECT(ADDRESS(ROW()+(0), COLUMN()+(-2), 1))*INDIRECT(ADDRESS(ROW()+(0), COLUMN()+(-1), 1)), 2)</f>
        <v>1760.160000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1.090000</v>
      </c>
      <c r="G19" s="12">
        <v>18516.070000</v>
      </c>
      <c r="H19" s="12">
        <f ca="1">ROUND(INDIRECT(ADDRESS(ROW()+(0), COLUMN()+(-2), 1))*INDIRECT(ADDRESS(ROW()+(0), COLUMN()+(-1), 1)), 2)</f>
        <v>20182.520000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0.460000</v>
      </c>
      <c r="G20" s="12">
        <v>8097.820000</v>
      </c>
      <c r="H20" s="12">
        <f ca="1">ROUND(INDIRECT(ADDRESS(ROW()+(0), COLUMN()+(-2), 1))*INDIRECT(ADDRESS(ROW()+(0), COLUMN()+(-1), 1)), 2)</f>
        <v>3725.000000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0.050000</v>
      </c>
      <c r="G21" s="12">
        <v>14940.720000</v>
      </c>
      <c r="H21" s="12">
        <f ca="1">ROUND(INDIRECT(ADDRESS(ROW()+(0), COLUMN()+(-2), 1))*INDIRECT(ADDRESS(ROW()+(0), COLUMN()+(-1), 1)), 2)</f>
        <v>747.040000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0.192000</v>
      </c>
      <c r="G22" s="14">
        <v>27987.210000</v>
      </c>
      <c r="H22" s="14">
        <f ca="1">ROUND(INDIRECT(ADDRESS(ROW()+(0), COLUMN()+(-2), 1))*INDIRECT(ADDRESS(ROW()+(0), COLUMN()+(-1), 1)), 2)</f>
        <v>5373.540000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97596.640000</v>
      </c>
    </row>
    <row r="24" spans="1:8" ht="13.50" thickBot="1" customHeight="1">
      <c r="A24" s="15">
        <v>2.000000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0.043000</v>
      </c>
      <c r="G25" s="14">
        <v>3230.770000</v>
      </c>
      <c r="H25" s="14">
        <f ca="1">ROUND(INDIRECT(ADDRESS(ROW()+(0), COLUMN()+(-2), 1))*INDIRECT(ADDRESS(ROW()+(0), COLUMN()+(-1), 1)), 2)</f>
        <v>138.920000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138.920000</v>
      </c>
    </row>
    <row r="27" spans="1:8" ht="13.50" thickBot="1" customHeight="1">
      <c r="A27" s="15">
        <v>3.000000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1.054000</v>
      </c>
      <c r="G28" s="12">
        <v>13602.610000</v>
      </c>
      <c r="H28" s="12">
        <f ca="1">ROUND(INDIRECT(ADDRESS(ROW()+(0), COLUMN()+(-2), 1))*INDIRECT(ADDRESS(ROW()+(0), COLUMN()+(-1), 1)), 2)</f>
        <v>14337.150000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1.503000</v>
      </c>
      <c r="G29" s="12">
        <v>10111.160000</v>
      </c>
      <c r="H29" s="12">
        <f ca="1">ROUND(INDIRECT(ADDRESS(ROW()+(0), COLUMN()+(-2), 1))*INDIRECT(ADDRESS(ROW()+(0), COLUMN()+(-1), 1)), 2)</f>
        <v>15197.070000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0.386000</v>
      </c>
      <c r="G30" s="12">
        <v>13602.610000</v>
      </c>
      <c r="H30" s="12">
        <f ca="1">ROUND(INDIRECT(ADDRESS(ROW()+(0), COLUMN()+(-2), 1))*INDIRECT(ADDRESS(ROW()+(0), COLUMN()+(-1), 1)), 2)</f>
        <v>5250.610000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0.386000</v>
      </c>
      <c r="G31" s="12">
        <v>10111.160000</v>
      </c>
      <c r="H31" s="12">
        <f ca="1">ROUND(INDIRECT(ADDRESS(ROW()+(0), COLUMN()+(-2), 1))*INDIRECT(ADDRESS(ROW()+(0), COLUMN()+(-1), 1)), 2)</f>
        <v>3902.910000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0.537000</v>
      </c>
      <c r="G32" s="12">
        <v>13602.610000</v>
      </c>
      <c r="H32" s="12">
        <f ca="1">ROUND(INDIRECT(ADDRESS(ROW()+(0), COLUMN()+(-2), 1))*INDIRECT(ADDRESS(ROW()+(0), COLUMN()+(-1), 1)), 2)</f>
        <v>7304.600000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0.537000</v>
      </c>
      <c r="G33" s="14">
        <v>10111.160000</v>
      </c>
      <c r="H33" s="14">
        <f ca="1">ROUND(INDIRECT(ADDRESS(ROW()+(0), COLUMN()+(-2), 1))*INDIRECT(ADDRESS(ROW()+(0), COLUMN()+(-1), 1)), 2)</f>
        <v>5429.690000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51422.030000</v>
      </c>
    </row>
    <row r="35" spans="1:8" ht="13.50" thickBot="1" customHeight="1">
      <c r="A35" s="15">
        <v>4.000000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2.000000</v>
      </c>
      <c r="G36" s="14">
        <f ca="1">ROUND(SUM(INDIRECT(ADDRESS(ROW()+(-2), COLUMN()+(1), 1)),INDIRECT(ADDRESS(ROW()+(-10), COLUMN()+(1), 1)),INDIRECT(ADDRESS(ROW()+(-13), COLUMN()+(1), 1))), 2)</f>
        <v>149157.590000</v>
      </c>
      <c r="H36" s="14">
        <f ca="1">ROUND(INDIRECT(ADDRESS(ROW()+(0), COLUMN()+(-2), 1))*INDIRECT(ADDRESS(ROW()+(0), COLUMN()+(-1), 1))/100, 2)</f>
        <v>2983.150000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2)</f>
        <v>152140.740000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