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<sst xmlns="http://schemas.openxmlformats.org/spreadsheetml/2006/main" count="43" uniqueCount="43">
  <si>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</si>
  <si>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RSM030</t>
  </si>
  <si>
    <t xml:space="preserve">m²</t>
  </si>
  <si>
    <t xml:space="preserve">Parquet mosaico.</t>
  </si>
  <si>
    <r>
      <rPr>
        <sz val="8.25"/>
        <color rgb="FF000000"/>
        <rFont val="Arial"/>
        <family val="2"/>
      </rPr>
      <t xml:space="preserve">Parquet mosaico taraceado de tablillas de madera de jatoba de 120x24x8 mm, colocado con adhesivo en espiga, con film de polietileno.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</si>
  <si>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</si>
  <si>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</si>
  <si>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</si>
  <si>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</si>
  <si>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</si>
  <si>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</si>
  <si>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</si>
  <si>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mt15mbv100</t>
  </si>
  <si>
    <t xml:space="preserve">m²</t>
  </si>
  <si>
    <t xml:space="preserve">Barrera de vapor de polietileno, de 0,2 mm de espesor.</t>
  </si>
  <si>
    <t xml:space="preserve">mt18mva040</t>
  </si>
  <si>
    <t xml:space="preserve">kg</t>
  </si>
  <si>
    <t xml:space="preserve">Adhesivo de reacción de poliuretano, para pegado de madera.</t>
  </si>
  <si>
    <t xml:space="preserve">mt18mpm010e</t>
  </si>
  <si>
    <t xml:space="preserve">m²</t>
  </si>
  <si>
    <t xml:space="preserve">Tablilla de taraceado, madera maciza de jatoba, 120x24x8 mm.</t>
  </si>
  <si>
    <t xml:space="preserve">mt27tmp010</t>
  </si>
  <si>
    <t xml:space="preserve">l</t>
  </si>
  <si>
    <t xml:space="preserve">Barniz de poliuretano de dos componentes P-6/8.</t>
  </si>
  <si>
    <t xml:space="preserve">Subtotal materiales:</t>
  </si>
  <si>
    <t xml:space="preserve">Equipo</t>
  </si>
  <si>
    <t xml:space="preserve">mq08war160</t>
  </si>
  <si>
    <t xml:space="preserve">h</t>
  </si>
  <si>
    <t xml:space="preserve">Lijadora de aplicación en pisos de madera, equipada con rodillos para lija y sistema de aspiración.</t>
  </si>
  <si>
    <t xml:space="preserve">Subtotal equipo:</t>
  </si>
  <si>
    <t xml:space="preserve">Mano de obra</t>
  </si>
  <si>
    <t xml:space="preserve">mo025</t>
  </si>
  <si>
    <t xml:space="preserve">h</t>
  </si>
  <si>
    <t xml:space="preserve">Oficial 1ª instalador de pisos de madera.</t>
  </si>
  <si>
    <t xml:space="preserve">mo063</t>
  </si>
  <si>
    <t xml:space="preserve">h</t>
  </si>
  <si>
    <t xml:space="preserve">Ayudante instalador de pavimentos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</si>
  <si>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</si>
  <si>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</si>
  <si>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</si>
  <si>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</si>
  <si>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$ 25.260,96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</si>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</sst>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70" customWidth="1"/>
    <col min="4" max="4" width="5.95" customWidth="1"/>
    <col min="5" max="5" width="69.19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1008.74</v>
      </c>
      <c r="H10" s="12">
        <f ca="1">ROUND(INDIRECT(ADDRESS(ROW()+(0), COLUMN()+(-2), 1))*INDIRECT(ADDRESS(ROW()+(0), COLUMN()+(-1), 1)), 2)</f>
        <v>1109.61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1.1</v>
      </c>
      <c r="G11" s="12">
        <v>7884.72</v>
      </c>
      <c r="H11" s="12">
        <f ca="1">ROUND(INDIRECT(ADDRESS(ROW()+(0), COLUMN()+(-2), 1))*INDIRECT(ADDRESS(ROW()+(0), COLUMN()+(-1), 1)), 2)</f>
        <v>8673.19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27987.2</v>
      </c>
      <c r="H12" s="12">
        <f ca="1">ROUND(INDIRECT(ADDRESS(ROW()+(0), COLUMN()+(-2), 1))*INDIRECT(ADDRESS(ROW()+(0), COLUMN()+(-1), 1)), 2)</f>
        <v>29386.6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0.9</v>
      </c>
      <c r="G13" s="14">
        <v>23597.2</v>
      </c>
      <c r="H13" s="14">
        <f ca="1">ROUND(INDIRECT(ADDRESS(ROW()+(0), COLUMN()+(-2), 1))*INDIRECT(ADDRESS(ROW()+(0), COLUMN()+(-1), 1)), 2)</f>
        <v>21237.5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60406.9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0.174</v>
      </c>
      <c r="G16" s="14">
        <v>8173.09</v>
      </c>
      <c r="H16" s="14">
        <f ca="1">ROUND(INDIRECT(ADDRESS(ROW()+(0), COLUMN()+(-2), 1))*INDIRECT(ADDRESS(ROW()+(0), COLUMN()+(-1), 1)), 2)</f>
        <v>1422.12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1422.12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1.302</v>
      </c>
      <c r="G19" s="12">
        <v>13844.5</v>
      </c>
      <c r="H19" s="12">
        <f ca="1">ROUND(INDIRECT(ADDRESS(ROW()+(0), COLUMN()+(-2), 1))*INDIRECT(ADDRESS(ROW()+(0), COLUMN()+(-1), 1)), 2)</f>
        <v>18025.5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0.537</v>
      </c>
      <c r="G20" s="14">
        <v>10324.6</v>
      </c>
      <c r="H20" s="14">
        <f ca="1">ROUND(INDIRECT(ADDRESS(ROW()+(0), COLUMN()+(-2), 1))*INDIRECT(ADDRESS(ROW()+(0), COLUMN()+(-1), 1)), 2)</f>
        <v>5544.29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23569.8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85398.8</v>
      </c>
      <c r="H23" s="14">
        <f ca="1">ROUND(INDIRECT(ADDRESS(ROW()+(0), COLUMN()+(-2), 1))*INDIRECT(ADDRESS(ROW()+(0), COLUMN()+(-1), 1))/100, 2)</f>
        <v>1707.98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1)),INDIRECT(ADDRESS(ROW()+(-10), COLUMN()+(0), 1))), 2)</f>
        <v>87106.8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