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<sst xmlns="http://schemas.openxmlformats.org/spreadsheetml/2006/main" count="38" uniqueCount="38">
  <si>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</si>
  <si>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</si>
  <si>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</si>
  <si>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</si>
  <si>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recubrimiento liso para superficies decorativas, sobre piso interior de concreto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</si>
  <si>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</si>
  <si>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</si>
  <si>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</si>
  <si>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</si>
  <si>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</si>
  <si>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</si>
  <si>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</si>
  <si>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mt47adc160a</t>
  </si>
  <si>
    <t xml:space="preserve">kg</t>
  </si>
  <si>
    <t xml:space="preserve">Pintura bicomponente a base de resinas epoxi.</t>
  </si>
  <si>
    <t xml:space="preserve">mt47adc190a</t>
  </si>
  <si>
    <t xml:space="preserve">kg</t>
  </si>
  <si>
    <t xml:space="preserve">Flakes (partículas laminadas, con forma de copos o escamas), de PVA (polivinilacetato).</t>
  </si>
  <si>
    <t xml:space="preserve">mt47adc200a</t>
  </si>
  <si>
    <t xml:space="preserve">kg</t>
  </si>
  <si>
    <t xml:space="preserve">Pintura bicomponente incolora a base de resinas 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</si>
  <si>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</si>
  <si>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</si>
  <si>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</si>
  <si>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</si>
  <si>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</si>
  <si>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</si>
  <si>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</si>
  <si>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</si>
  <si>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</si>
  <si>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</si>
  <si>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</si>
  <si>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</si>
  <si>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</si>
  <si>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</si>
  <si>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</si>
  <si>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$ 18.683,93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</si>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</sst>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0.85" customWidth="1"/>
    <col min="3" max="3" width="6.80" customWidth="1"/>
    <col min="4" max="4" width="4.59" customWidth="1"/>
    <col min="5" max="5" width="49.98" customWidth="1"/>
    <col min="6" max="6" width="10.54" customWidth="1"/>
    <col min="7" max="7" width="11.05" customWidth="1"/>
    <col min="8" max="8" width="2.38" customWidth="1"/>
    <col min="9" max="9" width="2.72" customWidth="1"/>
    <col min="10" max="10" width="4.93" customWidth="1"/>
    <col min="11" max="11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0.600000</v>
      </c>
      <c r="G9" s="15">
        <v>14820.230000</v>
      </c>
      <c r="H9" s="15"/>
      <c r="I9" s="15">
        <f ca="1">ROUND(INDIRECT(ADDRESS(ROW()+(0), COLUMN()+(-3), 1))*INDIRECT(ADDRESS(ROW()+(0), COLUMN()+(-2), 1)), 2)</f>
        <v>8892.140000</v>
      </c>
      <c r="J9" s="15"/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0.500000</v>
      </c>
      <c r="G10" s="15">
        <v>16662.450000</v>
      </c>
      <c r="H10" s="15"/>
      <c r="I10" s="15">
        <f ca="1">ROUND(INDIRECT(ADDRESS(ROW()+(0), COLUMN()+(-3), 1))*INDIRECT(ADDRESS(ROW()+(0), COLUMN()+(-2), 1)), 2)</f>
        <v>8331.230000</v>
      </c>
      <c r="J10" s="15"/>
      <c r="K10" s="15"/>
    </row>
    <row r="11" spans="1:11" ht="13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6">
        <v>0.500000</v>
      </c>
      <c r="G11" s="17">
        <v>21914.150000</v>
      </c>
      <c r="H11" s="17"/>
      <c r="I11" s="17">
        <f ca="1">ROUND(INDIRECT(ADDRESS(ROW()+(0), COLUMN()+(-3), 1))*INDIRECT(ADDRESS(ROW()+(0), COLUMN()+(-2), 1)), 2)</f>
        <v>10957.080000</v>
      </c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2)</f>
        <v>28180.450000</v>
      </c>
      <c r="J12" s="20"/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0.362000</v>
      </c>
      <c r="G14" s="15">
        <v>11042.680000</v>
      </c>
      <c r="H14" s="15"/>
      <c r="I14" s="15">
        <f ca="1">ROUND(INDIRECT(ADDRESS(ROW()+(0), COLUMN()+(-3), 1))*INDIRECT(ADDRESS(ROW()+(0), COLUMN()+(-2), 1)), 2)</f>
        <v>3997.450000</v>
      </c>
      <c r="J14" s="15"/>
      <c r="K14" s="15"/>
    </row>
    <row r="15" spans="1:11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0.426000</v>
      </c>
      <c r="G15" s="15">
        <v>8131.050000</v>
      </c>
      <c r="H15" s="15"/>
      <c r="I15" s="15">
        <f ca="1">ROUND(INDIRECT(ADDRESS(ROW()+(0), COLUMN()+(-3), 1))*INDIRECT(ADDRESS(ROW()+(0), COLUMN()+(-2), 1)), 2)</f>
        <v>3463.830000</v>
      </c>
      <c r="J15" s="15"/>
      <c r="K15" s="15"/>
    </row>
    <row r="16" spans="1:11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0.426000</v>
      </c>
      <c r="G16" s="17">
        <v>7821.240000</v>
      </c>
      <c r="H16" s="17"/>
      <c r="I16" s="17">
        <f ca="1">ROUND(INDIRECT(ADDRESS(ROW()+(0), COLUMN()+(-3), 1))*INDIRECT(ADDRESS(ROW()+(0), COLUMN()+(-2), 1)), 2)</f>
        <v>3331.850000</v>
      </c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20">
        <f ca="1">ROUND(SUM(INDIRECT(ADDRESS(ROW()+(-1), COLUMN()+(0), 1)),INDIRECT(ADDRESS(ROW()+(-2), COLUMN()+(0), 1)),INDIRECT(ADDRESS(ROW()+(-3), COLUMN()+(0), 1))), 2)</f>
        <v>10793.130000</v>
      </c>
      <c r="J17" s="20"/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3" t="s">
        <v>34</v>
      </c>
      <c r="C19" s="23"/>
      <c r="D19" s="22" t="s">
        <v>35</v>
      </c>
      <c r="E19" s="22"/>
      <c r="F19" s="16">
        <v>2.000000</v>
      </c>
      <c r="G19" s="17">
        <f ca="1">ROUND(SUM(INDIRECT(ADDRESS(ROW()+(-2), COLUMN()+(2), 1)),INDIRECT(ADDRESS(ROW()+(-7), COLUMN()+(2), 1))), 2)</f>
        <v>38973.580000</v>
      </c>
      <c r="H19" s="17"/>
      <c r="I19" s="17">
        <f ca="1">ROUND(INDIRECT(ADDRESS(ROW()+(0), COLUMN()+(-3), 1))*INDIRECT(ADDRESS(ROW()+(0), COLUMN()+(-2), 1))/100, 2)</f>
        <v>779.470000</v>
      </c>
      <c r="J19" s="17"/>
      <c r="K19" s="17"/>
    </row>
    <row r="20" spans="1:11" ht="13.50" thickBot="1" customHeight="1">
      <c r="A20" s="6" t="s">
        <v>36</v>
      </c>
      <c r="B20" s="7"/>
      <c r="C20" s="7"/>
      <c r="D20" s="8"/>
      <c r="E20" s="8"/>
      <c r="F20" s="24" t="s">
        <v>37</v>
      </c>
      <c r="G20" s="25"/>
      <c r="H20" s="25"/>
      <c r="I20" s="26">
        <f ca="1">ROUND(SUM(INDIRECT(ADDRESS(ROW()+(-1), COLUMN()+(0), 1)),INDIRECT(ADDRESS(ROW()+(-3), COLUMN()+(0), 1)),INDIRECT(ADDRESS(ROW()+(-8), COLUMN()+(0), 1))), 2)</f>
        <v>39753.050000</v>
      </c>
      <c r="J20" s="26"/>
      <c r="K20" s="26"/>
    </row>
  </sheetData>
  <mergeCells count="61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F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F12:H12"/>
    <mergeCell ref="I12:K12"/>
    <mergeCell ref="B13:C13"/>
    <mergeCell ref="D13:F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F17:H17"/>
    <mergeCell ref="I17:K17"/>
    <mergeCell ref="B18:C18"/>
    <mergeCell ref="D18:F18"/>
    <mergeCell ref="G18:H18"/>
    <mergeCell ref="I18:K18"/>
    <mergeCell ref="B19:C19"/>
    <mergeCell ref="D19:E19"/>
    <mergeCell ref="G19:H19"/>
    <mergeCell ref="I19:K19"/>
    <mergeCell ref="A20:E20"/>
    <mergeCell ref="F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