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<sst xmlns="http://schemas.openxmlformats.org/spreadsheetml/2006/main" count="26" uniqueCount="26">
  <si>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</si>
  <si>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RSN131</t>
  </si>
  <si>
    <t xml:space="preserve">m</t>
  </si>
  <si>
    <t xml:space="preserve">Sellado de junta en piso continuo de concreto, mediante perfil preformado.</t>
  </si>
  <si>
    <r>
      <rPr>
        <sz val="8.25"/>
        <color rgb="FF000000"/>
        <rFont val="Arial"/>
        <family val="2"/>
      </rPr>
      <t xml:space="preserve">Sellado de junta </t>
    </r>
    <r>
      <rPr>
        <b/>
        <sz val="8.25"/>
        <color rgb="FF000000"/>
        <rFont val="Arial"/>
        <family val="2"/>
      </rPr>
      <t xml:space="preserve">de entre 30 y 41 mm de anchura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60 mm de profundidad</t>
    </r>
    <r>
      <rPr>
        <sz val="8.25"/>
        <color rgb="FF000000"/>
        <rFont val="Arial"/>
        <family val="2"/>
      </rPr>
      <t xml:space="preserve"> mediante </t>
    </r>
    <r>
      <rPr>
        <b/>
        <sz val="8.25"/>
        <color rgb="FF000000"/>
        <rFont val="Arial"/>
        <family val="2"/>
      </rPr>
      <t xml:space="preserve">perfil preformado formado por dos perfiles de acero inoxidable AISI 304, entre los que se coloca un perfil de neopreno compresible hasta un 50%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</si>
  <si>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</si>
  <si>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</si>
  <si>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</si>
  <si>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</si>
  <si>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</si>
  <si>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</si>
  <si>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</si>
  <si>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mt18wwe040l</t>
  </si>
  <si>
    <t xml:space="preserve">Ud</t>
  </si>
  <si>
    <t xml:space="preserve">Perfil preformado para sellado de juntas de entre 30 y 41 mm de anchura, formado por dos perfiles de acero inoxidable AISI 304, entre los que se coloca un perfil de neopreno compresible hasta un 50%, para su uso en pisos continuos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</si>
  <si>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</si>
  <si>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</si>
  <si>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</si>
  <si>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</si>
  <si>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</si>
  <si>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</si>
  <si>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</si>
  <si>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</si>
  <si>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</si>
  <si>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$ 13.562,09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</si>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</sst>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14" customWidth="1"/>
    <col min="4" max="4" width="54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45.00" thickBot="1" customHeight="1">
      <c r="A10" s="1" t="s">
        <v>12</v>
      </c>
      <c r="B10" s="1"/>
      <c r="C10" s="9" t="s">
        <v>13</v>
      </c>
      <c r="D10" s="1" t="s">
        <v>14</v>
      </c>
      <c r="E10" s="11">
        <v>1.050000</v>
      </c>
      <c r="F10" s="13">
        <v>4759.410000</v>
      </c>
      <c r="G10" s="13">
        <f ca="1">ROUND(INDIRECT(ADDRESS(ROW()+(0), COLUMN()+(-2), 1))*INDIRECT(ADDRESS(ROW()+(0), COLUMN()+(-1), 1)), 2)</f>
        <v>4997.380000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4997.380000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1">
        <v>0.133000</v>
      </c>
      <c r="F13" s="13">
        <v>16464.200000</v>
      </c>
      <c r="G13" s="13">
        <f ca="1">ROUND(INDIRECT(ADDRESS(ROW()+(0), COLUMN()+(-2), 1))*INDIRECT(ADDRESS(ROW()+(0), COLUMN()+(-1), 1)), 2)</f>
        <v>2189.740000</v>
      </c>
    </row>
    <row r="14" spans="1:7" ht="13.50" thickBot="1" customHeight="1">
      <c r="A14" s="14"/>
      <c r="B14" s="14"/>
      <c r="C14" s="14"/>
      <c r="D14" s="14"/>
      <c r="E14" s="8" t="s">
        <v>20</v>
      </c>
      <c r="F14" s="8"/>
      <c r="G14" s="16">
        <f ca="1">ROUND(SUM(INDIRECT(ADDRESS(ROW()+(-1), COLUMN()+(0), 1))), 2)</f>
        <v>2189.740000</v>
      </c>
    </row>
    <row r="15" spans="1:7" ht="13.50" thickBot="1" customHeight="1">
      <c r="A15" s="14">
        <v>3.000000</v>
      </c>
      <c r="B15" s="14"/>
      <c r="C15" s="14"/>
      <c r="D15" s="17" t="s">
        <v>21</v>
      </c>
      <c r="E15" s="17"/>
      <c r="F15" s="14"/>
      <c r="G15" s="14"/>
    </row>
    <row r="16" spans="1:7" ht="13.50" thickBot="1" customHeight="1">
      <c r="A16" s="18"/>
      <c r="B16" s="18"/>
      <c r="C16" s="19" t="s">
        <v>22</v>
      </c>
      <c r="D16" s="18" t="s">
        <v>23</v>
      </c>
      <c r="E16" s="11">
        <v>2.000000</v>
      </c>
      <c r="F16" s="13">
        <f ca="1">ROUND(SUM(INDIRECT(ADDRESS(ROW()+(-2), COLUMN()+(1), 1)),INDIRECT(ADDRESS(ROW()+(-5), COLUMN()+(1), 1))), 2)</f>
        <v>7187.120000</v>
      </c>
      <c r="G16" s="13">
        <f ca="1">ROUND(INDIRECT(ADDRESS(ROW()+(0), COLUMN()+(-2), 1))*INDIRECT(ADDRESS(ROW()+(0), COLUMN()+(-1), 1))/100, 2)</f>
        <v>143.740000</v>
      </c>
    </row>
    <row r="17" spans="1:7" ht="13.50" thickBot="1" customHeight="1">
      <c r="A17" s="20" t="s">
        <v>24</v>
      </c>
      <c r="B17" s="20"/>
      <c r="C17" s="21"/>
      <c r="D17" s="22"/>
      <c r="E17" s="23" t="s">
        <v>25</v>
      </c>
      <c r="F17" s="24"/>
      <c r="G17" s="25">
        <f ca="1">ROUND(SUM(INDIRECT(ADDRESS(ROW()+(-1), COLUMN()+(0), 1)),INDIRECT(ADDRESS(ROW()+(-3), COLUMN()+(0), 1)),INDIRECT(ADDRESS(ROW()+(-6), COLUMN()+(0), 1))), 2)</f>
        <v>7330.860000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620079" right="0.472441" top="0.472441" bottom="0.472441" header="0.0" footer="0.0"/>
  <pageSetup paperSize="9" orientation="portrait"/>
  <rowBreaks count="0" manualBreakCount="0">
    </rowBreaks>
</worksheet>
</file>