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<sst xmlns="http://schemas.openxmlformats.org/spreadsheetml/2006/main" count="26" uniqueCount="26">
  <si>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</si>
  <si>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</si>
  <si>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</si>
  <si>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contracción en piso continuo de concreto, mediante perfil preformado.</t>
  </si>
  <si>
    <r>
      <rPr>
        <b/>
        <sz val="7.80"/>
        <color rgb="FF000000"/>
        <rFont val="Arial"/>
        <family val="2"/>
      </rPr>
      <t xml:space="preserve">Perfil de acero galvanizado de 160 mm de altura, formado por dos perfiles unidos entre sí, entre los que se coloca espuma de poliestireno</t>
    </r>
    <r>
      <rPr>
        <sz val="7.80"/>
        <color rgb="FF000000"/>
        <rFont val="Arial"/>
        <family val="2"/>
      </rPr>
      <t xml:space="preserve">, colocado como junta de contracción en piso continuo de concreto.</t>
    </r>
  </si>
  <si>
    <t xml:space="preserve">Descompuesto</t>
  </si>
  <si>
    <t xml:space="preserve">Ud</t>
  </si>
  <si>
    <t xml:space="preserve">Descomposición</t>
  </si>
  <si>
    <t xml:space="preserve">Rend.</t>
  </si>
  <si>
    <t xml:space="preserve">Precio unitario</t>
  </si>
  <si>
    <t xml:space="preserve">Precio partida</t>
  </si>
  <si>
    <t xml:space="preserve">mt18wwe015b</t>
  </si>
  <si>
    <t xml:space="preserve">m</t>
  </si>
  <si>
    <t xml:space="preserve">Perfil de acero galvanizado de 160 mm de altura, formado por dos perfiles unidos entre sí, entre los que se coloca espuma de poliestireno, para la formación de juntas de contracción en piso continuo de concreto. Incluso parte proporcional de pies de anclaje y elementos de fijación.</t>
  </si>
  <si>
    <t xml:space="preserve">mo019</t>
  </si>
  <si>
    <t xml:space="preserve">h</t>
  </si>
  <si>
    <t xml:space="preserve">Oficial 1ª de obra blanca.</t>
  </si>
  <si>
    <t xml:space="preserve">mo111</t>
  </si>
  <si>
    <t xml:space="preserve">h</t>
  </si>
  <si>
    <t xml:space="preserve">Peón de obra blanca.</t>
  </si>
  <si>
    <t xml:space="preserve">%</t>
  </si>
  <si>
    <t xml:space="preserve">Medios auxiliares</t>
  </si>
  <si>
    <t xml:space="preserve">%</t>
  </si>
  <si>
    <t xml:space="preserve">Costes indirectos</t>
  </si>
  <si>
    <t xml:space="preserve">Coste de mantenimiento decenal: $ 57.986,51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</si>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</sst>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35" customWidth="1"/>
    <col min="3" max="3" width="14.86" customWidth="1"/>
    <col min="4" max="4" width="53.62" customWidth="1"/>
    <col min="5" max="5" width="6.56" customWidth="1"/>
    <col min="6" max="6" width="8.89" customWidth="1"/>
    <col min="7" max="7" width="4.52" customWidth="1"/>
    <col min="8" max="8" width="4.37" customWidth="1"/>
    <col min="9" max="9" width="8.74" customWidth="1"/>
  </cols>
  <sheetData>
    <row r="1" spans="1:1" ht="1.80" thickBot="1" customHeight="1">
      <c r="A1" s="1" t="s">
        <v>0</v>
      </c>
      <c r="B1" s="1"/>
      <c r="C1" s="1"/>
      <c r="D1" s="1"/>
      <c r="E1" s="1"/>
      <c r="F1" s="1"/>
      <c r="G1" s="1"/>
      <c r="H1" s="1"/>
      <c r="I1" s="1"/>
    </row>
    <row r="3" spans="1:9" ht="21.60" thickBot="1" customHeight="1">
      <c r="A3" s="3" t="s">
        <v>1</v>
      </c>
      <c r="B3" s="3"/>
      <c r="C3" s="4" t="s">
        <v>2</v>
      </c>
      <c r="D3" s="3" t="s">
        <v>3</v>
      </c>
      <c r="E3" s="3"/>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40.80" thickBot="1" customHeight="1">
      <c r="A8" s="10" t="s">
        <v>11</v>
      </c>
      <c r="B8" s="12" t="s">
        <v>12</v>
      </c>
      <c r="C8" s="10" t="s">
        <v>13</v>
      </c>
      <c r="D8" s="10"/>
      <c r="E8" s="14">
        <v>1.050000</v>
      </c>
      <c r="F8" s="16">
        <v>79557.260000</v>
      </c>
      <c r="G8" s="16"/>
      <c r="H8" s="16">
        <f ca="1">ROUND(INDIRECT(ADDRESS(ROW()+(0), COLUMN()+(-3), 1))*INDIRECT(ADDRESS(ROW()+(0), COLUMN()+(-2), 1)), 2)</f>
        <v>83535.120000</v>
      </c>
      <c r="I8" s="16"/>
    </row>
    <row r="9" spans="1:9" ht="12.00" thickBot="1" customHeight="1">
      <c r="A9" s="17" t="s">
        <v>14</v>
      </c>
      <c r="B9" s="18" t="s">
        <v>15</v>
      </c>
      <c r="C9" s="17" t="s">
        <v>16</v>
      </c>
      <c r="D9" s="17"/>
      <c r="E9" s="19">
        <v>0.074000</v>
      </c>
      <c r="F9" s="20">
        <v>11274.890000</v>
      </c>
      <c r="G9" s="20"/>
      <c r="H9" s="20">
        <f ca="1">ROUND(INDIRECT(ADDRESS(ROW()+(0), COLUMN()+(-3), 1))*INDIRECT(ADDRESS(ROW()+(0), COLUMN()+(-2), 1)), 2)</f>
        <v>834.340000</v>
      </c>
      <c r="I9" s="20"/>
    </row>
    <row r="10" spans="1:9" ht="12.00" thickBot="1" customHeight="1">
      <c r="A10" s="17" t="s">
        <v>17</v>
      </c>
      <c r="B10" s="21" t="s">
        <v>18</v>
      </c>
      <c r="C10" s="22" t="s">
        <v>19</v>
      </c>
      <c r="D10" s="22"/>
      <c r="E10" s="23">
        <v>0.074000</v>
      </c>
      <c r="F10" s="24">
        <v>7350.600000</v>
      </c>
      <c r="G10" s="24"/>
      <c r="H10" s="24">
        <f ca="1">ROUND(INDIRECT(ADDRESS(ROW()+(0), COLUMN()+(-3), 1))*INDIRECT(ADDRESS(ROW()+(0), COLUMN()+(-2), 1)), 2)</f>
        <v>543.940000</v>
      </c>
      <c r="I10" s="24"/>
    </row>
    <row r="11" spans="1:9" ht="12.00" thickBot="1" customHeight="1">
      <c r="A11" s="17"/>
      <c r="B11" s="12" t="s">
        <v>20</v>
      </c>
      <c r="C11" s="10" t="s">
        <v>21</v>
      </c>
      <c r="D11" s="10"/>
      <c r="E11" s="14">
        <v>2.000000</v>
      </c>
      <c r="F11" s="16">
        <f ca="1">ROUND(SUM(INDIRECT(ADDRESS(ROW()+(-1), COLUMN()+(2), 1)),INDIRECT(ADDRESS(ROW()+(-2), COLUMN()+(2), 1)),INDIRECT(ADDRESS(ROW()+(-3), COLUMN()+(2), 1))), 2)</f>
        <v>84913.400000</v>
      </c>
      <c r="G11" s="16"/>
      <c r="H11" s="16">
        <f ca="1">ROUND(INDIRECT(ADDRESS(ROW()+(0), COLUMN()+(-3), 1))*INDIRECT(ADDRESS(ROW()+(0), COLUMN()+(-2), 1))/100, 2)</f>
        <v>1698.270000</v>
      </c>
      <c r="I11" s="16"/>
    </row>
    <row r="12" spans="1:9" ht="12.00" thickBot="1" customHeight="1">
      <c r="A12" s="22"/>
      <c r="B12" s="21" t="s">
        <v>22</v>
      </c>
      <c r="C12" s="22" t="s">
        <v>23</v>
      </c>
      <c r="D12" s="22"/>
      <c r="E12" s="23">
        <v>3.000000</v>
      </c>
      <c r="F12" s="24">
        <f ca="1">ROUND(SUM(INDIRECT(ADDRESS(ROW()+(-1), COLUMN()+(2), 1)),INDIRECT(ADDRESS(ROW()+(-2), COLUMN()+(2), 1)),INDIRECT(ADDRESS(ROW()+(-3), COLUMN()+(2), 1)),INDIRECT(ADDRESS(ROW()+(-4), COLUMN()+(2), 1))), 2)</f>
        <v>86611.670000</v>
      </c>
      <c r="G12" s="24"/>
      <c r="H12" s="24">
        <f ca="1">ROUND(INDIRECT(ADDRESS(ROW()+(0), COLUMN()+(-3), 1))*INDIRECT(ADDRESS(ROW()+(0), COLUMN()+(-2), 1))/100, 2)</f>
        <v>2598.350000</v>
      </c>
      <c r="I12" s="24"/>
    </row>
    <row r="13" spans="1:9"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89210.020000</v>
      </c>
      <c r="I13" s="26"/>
    </row>
  </sheetData>
  <mergeCells count="26">
    <mergeCell ref="A1:I1"/>
    <mergeCell ref="A3:B3"/>
    <mergeCell ref="D3:E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D13"/>
    <mergeCell ref="F13:G13"/>
    <mergeCell ref="H13:I13"/>
  </mergeCells>
  <pageMargins left="0.620079" right="0.472441" top="0.472441" bottom="0.472441" header="0.0" footer="0.0"/>
  <pageSetup paperSize="9" orientation="portrait"/>
  <rowBreaks count="0" manualBreakCount="0">
    </rowBreaks>
</worksheet>
</file>