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<sst xmlns="http://schemas.openxmlformats.org/spreadsheetml/2006/main" count="34" uniqueCount="34">
  <si>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</si>
  <si>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</si>
  <si>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</si>
  <si>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Rejuntado de piso de terrazo.</t>
  </si>
  <si>
    <r>
      <rPr>
        <sz val="8.25"/>
        <color rgb="FF000000"/>
        <rFont val="Arial"/>
        <family val="2"/>
      </rPr>
      <t xml:space="preserve">Rejuntado de piso de terrazo con junta </t>
    </r>
    <r>
      <rPr>
        <b/>
        <sz val="8.25"/>
        <color rgb="FF000000"/>
        <rFont val="Arial"/>
        <family val="2"/>
      </rPr>
      <t xml:space="preserve">enrasada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mortero de juntas de resinas reactivas, RG, para junta abierta (entre 3 y 15 mm), con la misma tonalidad de las piezas</t>
    </r>
    <r>
      <rPr>
        <sz val="8.25"/>
        <color rgb="FF000000"/>
        <rFont val="Arial"/>
        <family val="2"/>
      </rPr>
      <t xml:space="preserve">, previa eliminación del material de juntas existente con medios manuales.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</si>
  <si>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</si>
  <si>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</si>
  <si>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</si>
  <si>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</si>
  <si>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</si>
  <si>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</si>
  <si>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</si>
  <si>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</si>
  <si>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</si>
  <si>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</si>
  <si>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</si>
  <si>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Equipo</t>
  </si>
  <si>
    <t xml:space="preserve">mq08lch030</t>
  </si>
  <si>
    <t xml:space="preserve">h</t>
  </si>
  <si>
    <t xml:space="preserve">Equipo de chorro de aire a presión.</t>
  </si>
  <si>
    <t xml:space="preserve">Subtotal equipo:</t>
  </si>
  <si>
    <t xml:space="preserve">Mano de obra</t>
  </si>
  <si>
    <t xml:space="preserve">mo077</t>
  </si>
  <si>
    <t xml:space="preserve">h</t>
  </si>
  <si>
    <t xml:space="preserve">Ayudante de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</si>
  <si>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</si>
  <si>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</si>
  <si>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</si>
  <si>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</si>
  <si>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</si>
  <si>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</si>
  <si>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</si>
  <si>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$ 6.249,29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</si>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</sst>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3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0.300000</v>
      </c>
      <c r="G10" s="13">
        <v>18120.980000</v>
      </c>
      <c r="H10" s="13">
        <f ca="1">ROUND(INDIRECT(ADDRESS(ROW()+(0), COLUMN()+(-2), 1))*INDIRECT(ADDRESS(ROW()+(0), COLUMN()+(-1), 1)), 2)</f>
        <v>5436.290000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5436.290000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0.060000</v>
      </c>
      <c r="G13" s="13">
        <v>5566.720000</v>
      </c>
      <c r="H13" s="13">
        <f ca="1">ROUND(INDIRECT(ADDRESS(ROW()+(0), COLUMN()+(-2), 1))*INDIRECT(ADDRESS(ROW()+(0), COLUMN()+(-1), 1)), 2)</f>
        <v>334.000000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334.000000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" t="s">
        <v>22</v>
      </c>
      <c r="B16" s="1"/>
      <c r="C16" s="9" t="s">
        <v>23</v>
      </c>
      <c r="D16" s="9"/>
      <c r="E16" s="1" t="s">
        <v>24</v>
      </c>
      <c r="F16" s="10">
        <v>0.330000</v>
      </c>
      <c r="G16" s="12">
        <v>12137.330000</v>
      </c>
      <c r="H16" s="12">
        <f ca="1">ROUND(INDIRECT(ADDRESS(ROW()+(0), COLUMN()+(-2), 1))*INDIRECT(ADDRESS(ROW()+(0), COLUMN()+(-1), 1)), 2)</f>
        <v>4005.320000</v>
      </c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1">
        <v>0.330000</v>
      </c>
      <c r="G17" s="13">
        <v>11634.500000</v>
      </c>
      <c r="H17" s="13">
        <f ca="1">ROUND(INDIRECT(ADDRESS(ROW()+(0), COLUMN()+(-2), 1))*INDIRECT(ADDRESS(ROW()+(0), COLUMN()+(-1), 1)), 2)</f>
        <v>3839.390000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1)),INDIRECT(ADDRESS(ROW()+(-2), COLUMN()+(0), 1))), 2)</f>
        <v>7844.710000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1">
        <v>2.000000</v>
      </c>
      <c r="G20" s="13">
        <f ca="1">ROUND(SUM(INDIRECT(ADDRESS(ROW()+(-2), COLUMN()+(1), 1)),INDIRECT(ADDRESS(ROW()+(-6), COLUMN()+(1), 1)),INDIRECT(ADDRESS(ROW()+(-9), COLUMN()+(1), 1))), 2)</f>
        <v>13615.000000</v>
      </c>
      <c r="H20" s="13">
        <f ca="1">ROUND(INDIRECT(ADDRESS(ROW()+(0), COLUMN()+(-2), 1))*INDIRECT(ADDRESS(ROW()+(0), COLUMN()+(-1), 1))/100, 2)</f>
        <v>272.300000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1)),INDIRECT(ADDRESS(ROW()+(-7), COLUMN()+(0), 1)),INDIRECT(ADDRESS(ROW()+(-10), COLUMN()+(0), 1))), 2)</f>
        <v>13887.300000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