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<sst xmlns="http://schemas.openxmlformats.org/spreadsheetml/2006/main" count="68" uniqueCount="68">
  <si>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</si>
  <si>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RTC015</t>
  </si>
  <si>
    <t xml:space="preserve">m²</t>
  </si>
  <si>
    <t xml:space="preserve">Cielo raso continuo de placas de yeso laminado.</t>
  </si>
  <si>
    <r>
      <rPr>
        <b/>
        <sz val="7.80"/>
        <color rgb="FF000000"/>
        <rFont val="A"/>
        <family val="2"/>
      </rPr>
      <t xml:space="preserve">Cielo raso continuo suspendido</t>
    </r>
    <r>
      <rPr>
        <sz val="7.80"/>
        <color rgb="FF000000"/>
        <rFont val="A"/>
        <family val="2"/>
      </rPr>
      <t xml:space="preserve">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con estructura metálica (12,5+12,5+27+27), formado por dos placas de yeso laminado A / - 1200 / longitud / 12,5 / borde afinado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</si>
  <si>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</si>
  <si>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</si>
  <si>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</si>
  <si>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</si>
  <si>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</si>
  <si>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</si>
  <si>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mt12psg160a</t>
  </si>
  <si>
    <t xml:space="preserve">m</t>
  </si>
  <si>
    <t xml:space="preserve">Perfil de acero galvanizado, en U, de 30 mm.</t>
  </si>
  <si>
    <t xml:space="preserve">mt12psg220</t>
  </si>
  <si>
    <t xml:space="preserve">Ud</t>
  </si>
  <si>
    <t xml:space="preserve">Fijación compuesta por chazo y tornillo 5x27.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</si>
  <si>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</si>
  <si>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</si>
  <si>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</si>
  <si>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</si>
  <si>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</si>
  <si>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</si>
  <si>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</si>
  <si>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</si>
  <si>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</si>
  <si>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</si>
  <si>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</si>
  <si>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</si>
  <si>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mt12psg050c</t>
  </si>
  <si>
    <t xml:space="preserve">m</t>
  </si>
  <si>
    <t xml:space="preserve">Maestra 60/27 de lámina de acero galvanizado, de ancho 60 mm.</t>
  </si>
  <si>
    <t xml:space="preserve">mt12psg215b</t>
  </si>
  <si>
    <t xml:space="preserve">Ud</t>
  </si>
  <si>
    <t xml:space="preserve">Conector para maestra 60/27.</t>
  </si>
  <si>
    <t xml:space="preserve">mt12psg215a</t>
  </si>
  <si>
    <t xml:space="preserve">Ud</t>
  </si>
  <si>
    <t xml:space="preserve">Caballete para maestra 60/27.</t>
  </si>
  <si>
    <t xml:space="preserve">mt12psg010a</t>
  </si>
  <si>
    <t xml:space="preserve">m²</t>
  </si>
  <si>
    <t xml:space="preserve">Placa de yeso laminado A / - 1200 / longitud / 12,5 / borde afinado.</t>
  </si>
  <si>
    <t xml:space="preserve">mt12psg081b</t>
  </si>
  <si>
    <t xml:space="preserve">Ud</t>
  </si>
  <si>
    <t xml:space="preserve">Tornillo autoperforante 3,5x25 mm.</t>
  </si>
  <si>
    <t xml:space="preserve">mt12psg081d</t>
  </si>
  <si>
    <t xml:space="preserve">Ud</t>
  </si>
  <si>
    <t xml:space="preserve">Tornillo autoperforante 3,5x45 mm.</t>
  </si>
  <si>
    <t xml:space="preserve">mt12psg041b</t>
  </si>
  <si>
    <t xml:space="preserve">m</t>
  </si>
  <si>
    <t xml:space="preserve">Banda acústica de dilatación de 50 mm de anchura.</t>
  </si>
  <si>
    <t xml:space="preserve">mt12psg030a</t>
  </si>
  <si>
    <t xml:space="preserve">kg</t>
  </si>
  <si>
    <t xml:space="preserve">Pasta para juntas.</t>
  </si>
  <si>
    <t xml:space="preserve">mt12psg040a</t>
  </si>
  <si>
    <t xml:space="preserve">m</t>
  </si>
  <si>
    <t xml:space="preserve">Cinta de juntas.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</si>
  <si>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</si>
  <si>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</si>
  <si>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</si>
  <si>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</si>
  <si>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</si>
  <si>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</si>
  <si>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</si>
  <si>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</si>
  <si>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</si>
  <si>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</si>
  <si>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$ 10.164,48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</si>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</sst>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2.62" customWidth="1"/>
    <col min="3" max="3" width="1.31" customWidth="1"/>
    <col min="4" max="4" width="13.55" customWidth="1"/>
    <col min="5" max="5" width="53.19" customWidth="1"/>
    <col min="6" max="6" width="7.29" customWidth="1"/>
    <col min="7" max="7" width="1.89" customWidth="1"/>
    <col min="8" max="8" width="8.31" customWidth="1"/>
    <col min="9" max="9" width="3.50" customWidth="1"/>
    <col min="10" max="10" width="4.81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0.400000</v>
      </c>
      <c r="G8" s="16">
        <v>2972.270000</v>
      </c>
      <c r="H8" s="16"/>
      <c r="I8" s="16"/>
      <c r="J8" s="16">
        <f ca="1">ROUND(INDIRECT(ADDRESS(ROW()+(0), COLUMN()+(-4), 1))*INDIRECT(ADDRESS(ROW()+(0), COLUMN()+(-3), 1)), 2)</f>
        <v>1188.910000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2.300000</v>
      </c>
      <c r="G9" s="20">
        <v>151.560000</v>
      </c>
      <c r="H9" s="20"/>
      <c r="I9" s="20"/>
      <c r="J9" s="20">
        <f ca="1">ROUND(INDIRECT(ADDRESS(ROW()+(0), COLUMN()+(-4), 1))*INDIRECT(ADDRESS(ROW()+(0), COLUMN()+(-3), 1)), 2)</f>
        <v>348.590000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1.500000</v>
      </c>
      <c r="G10" s="20">
        <v>1878.020000</v>
      </c>
      <c r="H10" s="20"/>
      <c r="I10" s="20"/>
      <c r="J10" s="20">
        <f ca="1">ROUND(INDIRECT(ADDRESS(ROW()+(0), COLUMN()+(-4), 1))*INDIRECT(ADDRESS(ROW()+(0), COLUMN()+(-3), 1)), 2)</f>
        <v>2817.030000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1.500000</v>
      </c>
      <c r="G11" s="20">
        <v>307.520000</v>
      </c>
      <c r="H11" s="20"/>
      <c r="I11" s="20"/>
      <c r="J11" s="20">
        <f ca="1">ROUND(INDIRECT(ADDRESS(ROW()+(0), COLUMN()+(-4), 1))*INDIRECT(ADDRESS(ROW()+(0), COLUMN()+(-3), 1)), 2)</f>
        <v>461.280000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1.500000</v>
      </c>
      <c r="G12" s="20">
        <v>2298.710000</v>
      </c>
      <c r="H12" s="20"/>
      <c r="I12" s="20"/>
      <c r="J12" s="20">
        <f ca="1">ROUND(INDIRECT(ADDRESS(ROW()+(0), COLUMN()+(-4), 1))*INDIRECT(ADDRESS(ROW()+(0), COLUMN()+(-3), 1)), 2)</f>
        <v>3448.070000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1.500000</v>
      </c>
      <c r="G13" s="20">
        <v>2298.150000</v>
      </c>
      <c r="H13" s="20"/>
      <c r="I13" s="20"/>
      <c r="J13" s="20">
        <f ca="1">ROUND(INDIRECT(ADDRESS(ROW()+(0), COLUMN()+(-4), 1))*INDIRECT(ADDRESS(ROW()+(0), COLUMN()+(-3), 1)), 2)</f>
        <v>3447.230000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3.200000</v>
      </c>
      <c r="G14" s="20">
        <v>3383.820000</v>
      </c>
      <c r="H14" s="20"/>
      <c r="I14" s="20"/>
      <c r="J14" s="20">
        <f ca="1">ROUND(INDIRECT(ADDRESS(ROW()+(0), COLUMN()+(-4), 1))*INDIRECT(ADDRESS(ROW()+(0), COLUMN()+(-3), 1)), 2)</f>
        <v>10828.220000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0.600000</v>
      </c>
      <c r="G15" s="20">
        <v>2148.720000</v>
      </c>
      <c r="H15" s="20"/>
      <c r="I15" s="20"/>
      <c r="J15" s="20">
        <f ca="1">ROUND(INDIRECT(ADDRESS(ROW()+(0), COLUMN()+(-4), 1))*INDIRECT(ADDRESS(ROW()+(0), COLUMN()+(-3), 1)), 2)</f>
        <v>1289.230000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2.300000</v>
      </c>
      <c r="G16" s="20">
        <v>694.820000</v>
      </c>
      <c r="H16" s="20"/>
      <c r="I16" s="20"/>
      <c r="J16" s="20">
        <f ca="1">ROUND(INDIRECT(ADDRESS(ROW()+(0), COLUMN()+(-4), 1))*INDIRECT(ADDRESS(ROW()+(0), COLUMN()+(-3), 1)), 2)</f>
        <v>1598.090000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2.060000</v>
      </c>
      <c r="G17" s="20">
        <v>10402.960000</v>
      </c>
      <c r="H17" s="20"/>
      <c r="I17" s="20"/>
      <c r="J17" s="20">
        <f ca="1">ROUND(INDIRECT(ADDRESS(ROW()+(0), COLUMN()+(-4), 1))*INDIRECT(ADDRESS(ROW()+(0), COLUMN()+(-3), 1)), 2)</f>
        <v>21430.100000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9.000000</v>
      </c>
      <c r="G18" s="20">
        <v>20.580000</v>
      </c>
      <c r="H18" s="20"/>
      <c r="I18" s="20"/>
      <c r="J18" s="20">
        <f ca="1">ROUND(INDIRECT(ADDRESS(ROW()+(0), COLUMN()+(-4), 1))*INDIRECT(ADDRESS(ROW()+(0), COLUMN()+(-3), 1)), 2)</f>
        <v>185.220000</v>
      </c>
      <c r="K18" s="20"/>
    </row>
    <row r="19" spans="1:11" ht="12.00" thickBot="1" customHeight="1">
      <c r="A19" s="17" t="s">
        <v>44</v>
      </c>
      <c r="B19" s="18" t="s">
        <v>45</v>
      </c>
      <c r="C19" s="18"/>
      <c r="D19" s="17" t="s">
        <v>46</v>
      </c>
      <c r="E19" s="17"/>
      <c r="F19" s="19">
        <v>17.000000</v>
      </c>
      <c r="G19" s="20">
        <v>32.460000</v>
      </c>
      <c r="H19" s="20"/>
      <c r="I19" s="20"/>
      <c r="J19" s="20">
        <f ca="1">ROUND(INDIRECT(ADDRESS(ROW()+(0), COLUMN()+(-4), 1))*INDIRECT(ADDRESS(ROW()+(0), COLUMN()+(-3), 1)), 2)</f>
        <v>551.820000</v>
      </c>
      <c r="K19" s="20"/>
    </row>
    <row r="20" spans="1:11" ht="12.00" thickBot="1" customHeight="1">
      <c r="A20" s="17" t="s">
        <v>47</v>
      </c>
      <c r="B20" s="18" t="s">
        <v>48</v>
      </c>
      <c r="C20" s="18"/>
      <c r="D20" s="17" t="s">
        <v>49</v>
      </c>
      <c r="E20" s="17"/>
      <c r="F20" s="19">
        <v>0.400000</v>
      </c>
      <c r="G20" s="20">
        <v>603.600000</v>
      </c>
      <c r="H20" s="20"/>
      <c r="I20" s="20"/>
      <c r="J20" s="20">
        <f ca="1">ROUND(INDIRECT(ADDRESS(ROW()+(0), COLUMN()+(-4), 1))*INDIRECT(ADDRESS(ROW()+(0), COLUMN()+(-3), 1)), 2)</f>
        <v>241.440000</v>
      </c>
      <c r="K20" s="20"/>
    </row>
    <row r="21" spans="1:11" ht="12.00" thickBot="1" customHeight="1">
      <c r="A21" s="17" t="s">
        <v>50</v>
      </c>
      <c r="B21" s="18" t="s">
        <v>51</v>
      </c>
      <c r="C21" s="18"/>
      <c r="D21" s="17" t="s">
        <v>52</v>
      </c>
      <c r="E21" s="17"/>
      <c r="F21" s="19">
        <v>1.100000</v>
      </c>
      <c r="G21" s="20">
        <v>2969.980000</v>
      </c>
      <c r="H21" s="20"/>
      <c r="I21" s="20"/>
      <c r="J21" s="20">
        <f ca="1">ROUND(INDIRECT(ADDRESS(ROW()+(0), COLUMN()+(-4), 1))*INDIRECT(ADDRESS(ROW()+(0), COLUMN()+(-3), 1)), 2)</f>
        <v>3266.980000</v>
      </c>
      <c r="K21" s="20"/>
    </row>
    <row r="22" spans="1:11" ht="12.00" thickBot="1" customHeight="1">
      <c r="A22" s="17" t="s">
        <v>53</v>
      </c>
      <c r="B22" s="18" t="s">
        <v>54</v>
      </c>
      <c r="C22" s="18"/>
      <c r="D22" s="17" t="s">
        <v>55</v>
      </c>
      <c r="E22" s="17"/>
      <c r="F22" s="19">
        <v>0.450000</v>
      </c>
      <c r="G22" s="20">
        <v>80.020000</v>
      </c>
      <c r="H22" s="20"/>
      <c r="I22" s="20"/>
      <c r="J22" s="20">
        <f ca="1">ROUND(INDIRECT(ADDRESS(ROW()+(0), COLUMN()+(-4), 1))*INDIRECT(ADDRESS(ROW()+(0), COLUMN()+(-3), 1)), 2)</f>
        <v>36.010000</v>
      </c>
      <c r="K22" s="20"/>
    </row>
    <row r="23" spans="1:11" ht="12.00" thickBot="1" customHeight="1">
      <c r="A23" s="17" t="s">
        <v>56</v>
      </c>
      <c r="B23" s="18" t="s">
        <v>57</v>
      </c>
      <c r="C23" s="18"/>
      <c r="D23" s="17" t="s">
        <v>58</v>
      </c>
      <c r="E23" s="17"/>
      <c r="F23" s="19">
        <v>0.413000</v>
      </c>
      <c r="G23" s="20">
        <v>11228.300000</v>
      </c>
      <c r="H23" s="20"/>
      <c r="I23" s="20"/>
      <c r="J23" s="20">
        <f ca="1">ROUND(INDIRECT(ADDRESS(ROW()+(0), COLUMN()+(-4), 1))*INDIRECT(ADDRESS(ROW()+(0), COLUMN()+(-3), 1)), 2)</f>
        <v>4637.290000</v>
      </c>
      <c r="K23" s="20"/>
    </row>
    <row r="24" spans="1:11" ht="12.00" thickBot="1" customHeight="1">
      <c r="A24" s="17" t="s">
        <v>59</v>
      </c>
      <c r="B24" s="21" t="s">
        <v>60</v>
      </c>
      <c r="C24" s="21"/>
      <c r="D24" s="22" t="s">
        <v>61</v>
      </c>
      <c r="E24" s="22"/>
      <c r="F24" s="23">
        <v>0.142000</v>
      </c>
      <c r="G24" s="24">
        <v>7998.630000</v>
      </c>
      <c r="H24" s="24"/>
      <c r="I24" s="24"/>
      <c r="J24" s="24">
        <f ca="1">ROUND(INDIRECT(ADDRESS(ROW()+(0), COLUMN()+(-4), 1))*INDIRECT(ADDRESS(ROW()+(0), COLUMN()+(-3), 1)), 2)</f>
        <v>1135.810000</v>
      </c>
      <c r="K24" s="24"/>
    </row>
    <row r="25" spans="1:11" ht="12.00" thickBot="1" customHeight="1">
      <c r="A25" s="17"/>
      <c r="B25" s="12" t="s">
        <v>62</v>
      </c>
      <c r="C25" s="12"/>
      <c r="D25" s="10" t="s">
        <v>63</v>
      </c>
      <c r="E25" s="10"/>
      <c r="F25" s="14">
        <v>2.000000</v>
      </c>
      <c r="G2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1))), 2)</f>
        <v>56911.320000</v>
      </c>
      <c r="H25" s="16"/>
      <c r="I25" s="16"/>
      <c r="J25" s="16">
        <f ca="1">ROUND(INDIRECT(ADDRESS(ROW()+(0), COLUMN()+(-4), 1))*INDIRECT(ADDRESS(ROW()+(0), COLUMN()+(-3), 1))/100, 2)</f>
        <v>1138.230000</v>
      </c>
      <c r="K25" s="16"/>
    </row>
    <row r="26" spans="1:11" ht="12.00" thickBot="1" customHeight="1">
      <c r="A26" s="22"/>
      <c r="B26" s="21" t="s">
        <v>64</v>
      </c>
      <c r="C26" s="21"/>
      <c r="D26" s="22" t="s">
        <v>65</v>
      </c>
      <c r="E26" s="22"/>
      <c r="F26" s="23">
        <v>3.000000</v>
      </c>
      <c r="G2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1))), 2)</f>
        <v>58049.550000</v>
      </c>
      <c r="H26" s="24"/>
      <c r="I26" s="24"/>
      <c r="J26" s="24">
        <f ca="1">ROUND(INDIRECT(ADDRESS(ROW()+(0), COLUMN()+(-4), 1))*INDIRECT(ADDRESS(ROW()+(0), COLUMN()+(-3), 1))/100, 2)</f>
        <v>1741.490000</v>
      </c>
      <c r="K26" s="24"/>
    </row>
    <row r="27" spans="1:11" ht="12.00" thickBot="1" customHeight="1">
      <c r="A27" s="6" t="s">
        <v>66</v>
      </c>
      <c r="B27" s="7"/>
      <c r="C27" s="7"/>
      <c r="D27" s="7"/>
      <c r="E27" s="7"/>
      <c r="F27" s="25"/>
      <c r="G27" s="6" t="s">
        <v>67</v>
      </c>
      <c r="H27" s="6"/>
      <c r="I27" s="6"/>
      <c r="J2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59791.040000</v>
      </c>
      <c r="K27" s="26"/>
    </row>
  </sheetData>
  <mergeCells count="8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B22:C22"/>
    <mergeCell ref="D22:E22"/>
    <mergeCell ref="G22:I22"/>
    <mergeCell ref="J22:K22"/>
    <mergeCell ref="B23:C23"/>
    <mergeCell ref="D23:E23"/>
    <mergeCell ref="G23:I23"/>
    <mergeCell ref="J23:K23"/>
    <mergeCell ref="B24:C24"/>
    <mergeCell ref="D24:E24"/>
    <mergeCell ref="G24:I24"/>
    <mergeCell ref="J24:K24"/>
    <mergeCell ref="B25:C25"/>
    <mergeCell ref="D25:E25"/>
    <mergeCell ref="G25:I25"/>
    <mergeCell ref="J25:K25"/>
    <mergeCell ref="B26:C26"/>
    <mergeCell ref="D26:E26"/>
    <mergeCell ref="G26:I26"/>
    <mergeCell ref="J26:K26"/>
    <mergeCell ref="A27:E27"/>
    <mergeCell ref="G27:I27"/>
    <mergeCell ref="J27:K27"/>
  </mergeCells>
  <pageMargins left="0.620079" right="0.472441" top="0.472441" bottom="0.472441" header="0.0" footer="0.0"/>
  <pageSetup paperSize="9" orientation="portrait"/>
  <rowBreaks count="0" manualBreakCount="0">
    </rowBreaks>
</worksheet>
</file>