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<sst xmlns="http://schemas.openxmlformats.org/spreadsheetml/2006/main" count="59" uniqueCount="59">
  <si>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</si>
  <si>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RTC015</t>
  </si>
  <si>
    <t xml:space="preserve">m²</t>
  </si>
  <si>
    <t xml:space="preserve">Cielo raso continuo de placas de yeso laminado.</t>
  </si>
  <si>
    <r>
      <rPr>
        <b/>
        <sz val="7.80"/>
        <color rgb="FF000000"/>
        <rFont val="A"/>
        <family val="2"/>
      </rPr>
      <t xml:space="preserve">Cielo raso continuo suspendido</t>
    </r>
    <r>
      <rPr>
        <sz val="7.80"/>
        <color rgb="FF000000"/>
        <rFont val="A"/>
        <family val="2"/>
      </rPr>
      <t xml:space="preserve">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 con estructura metálica (12,5+27+27), formado por una placa acústica perforada 12,5x1200x2000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</si>
  <si>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</si>
  <si>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</si>
  <si>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</si>
  <si>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</si>
  <si>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</si>
  <si>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</si>
  <si>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</si>
  <si>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</si>
  <si>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chazo y tornillo 5x27.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</si>
  <si>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</si>
  <si>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</si>
  <si>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</si>
  <si>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</si>
  <si>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</si>
  <si>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</si>
  <si>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</si>
  <si>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</si>
  <si>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</si>
  <si>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</si>
  <si>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</si>
  <si>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</si>
  <si>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</si>
  <si>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</si>
  <si>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Maestra 60/27 de lámina de acero galvanizado, de ancho 60 mm.</t>
  </si>
  <si>
    <t xml:space="preserve">mt12psg215b</t>
  </si>
  <si>
    <t xml:space="preserve">Ud</t>
  </si>
  <si>
    <t xml:space="preserve">Conector para maestra 60/27.</t>
  </si>
  <si>
    <t xml:space="preserve">mt12psg215a</t>
  </si>
  <si>
    <t xml:space="preserve">Ud</t>
  </si>
  <si>
    <t xml:space="preserve">Caballete para maestra 60/27.</t>
  </si>
  <si>
    <t xml:space="preserve">mt12psg026a</t>
  </si>
  <si>
    <t xml:space="preserve">m²</t>
  </si>
  <si>
    <t xml:space="preserve">Placa acústica perforada 12,5x1200x2000 mm, con un velo de fibra de vidrio en su dorso.</t>
  </si>
  <si>
    <t xml:space="preserve">mt12psg081c</t>
  </si>
  <si>
    <t xml:space="preserve">Ud</t>
  </si>
  <si>
    <t xml:space="preserve">Tornillo autoperforante 3,5x35 mm.</t>
  </si>
  <si>
    <t xml:space="preserve">mt12psg030a</t>
  </si>
  <si>
    <t xml:space="preserve">kg</t>
  </si>
  <si>
    <t xml:space="preserve">Pasta para juntas.</t>
  </si>
  <si>
    <t xml:space="preserve">mt12psg035a</t>
  </si>
  <si>
    <t xml:space="preserve">kg</t>
  </si>
  <si>
    <t xml:space="preserve">Pasta de agarre.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</si>
  <si>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</si>
  <si>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</si>
  <si>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</si>
  <si>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</si>
  <si>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</si>
  <si>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</si>
  <si>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</si>
  <si>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</si>
  <si>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</si>
  <si>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</si>
  <si>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$ 15.870,81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</si>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</sst>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29" customWidth="1"/>
    <col min="5" max="5" width="60.03" customWidth="1"/>
    <col min="6" max="6" width="7.14" customWidth="1"/>
    <col min="7" max="7" width="11.80" customWidth="1"/>
    <col min="8" max="8" width="1.75" customWidth="1"/>
    <col min="9" max="9" width="3.21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1.300000</v>
      </c>
      <c r="G8" s="16">
        <v>151.560000</v>
      </c>
      <c r="H8" s="16"/>
      <c r="I8" s="16">
        <f ca="1">ROUND(INDIRECT(ADDRESS(ROW()+(0), COLUMN()+(-3), 1))*INDIRECT(ADDRESS(ROW()+(0), COLUMN()+(-2), 1)), 2)</f>
        <v>197.030000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1.300000</v>
      </c>
      <c r="G9" s="20">
        <v>1878.020000</v>
      </c>
      <c r="H9" s="20"/>
      <c r="I9" s="20">
        <f ca="1">ROUND(INDIRECT(ADDRESS(ROW()+(0), COLUMN()+(-3), 1))*INDIRECT(ADDRESS(ROW()+(0), COLUMN()+(-2), 1)), 2)</f>
        <v>2441.430000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1.300000</v>
      </c>
      <c r="G10" s="20">
        <v>307.520000</v>
      </c>
      <c r="H10" s="20"/>
      <c r="I10" s="20">
        <f ca="1">ROUND(INDIRECT(ADDRESS(ROW()+(0), COLUMN()+(-3), 1))*INDIRECT(ADDRESS(ROW()+(0), COLUMN()+(-2), 1)), 2)</f>
        <v>399.780000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1.300000</v>
      </c>
      <c r="G11" s="20">
        <v>2298.710000</v>
      </c>
      <c r="H11" s="20"/>
      <c r="I11" s="20">
        <f ca="1">ROUND(INDIRECT(ADDRESS(ROW()+(0), COLUMN()+(-3), 1))*INDIRECT(ADDRESS(ROW()+(0), COLUMN()+(-2), 1)), 2)</f>
        <v>2988.320000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1.300000</v>
      </c>
      <c r="G12" s="20">
        <v>2298.150000</v>
      </c>
      <c r="H12" s="20"/>
      <c r="I12" s="20">
        <f ca="1">ROUND(INDIRECT(ADDRESS(ROW()+(0), COLUMN()+(-3), 1))*INDIRECT(ADDRESS(ROW()+(0), COLUMN()+(-2), 1)), 2)</f>
        <v>2987.600000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4.300000</v>
      </c>
      <c r="G13" s="20">
        <v>3383.820000</v>
      </c>
      <c r="H13" s="20"/>
      <c r="I13" s="20">
        <f ca="1">ROUND(INDIRECT(ADDRESS(ROW()+(0), COLUMN()+(-3), 1))*INDIRECT(ADDRESS(ROW()+(0), COLUMN()+(-2), 1)), 2)</f>
        <v>14550.430000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0.900000</v>
      </c>
      <c r="G14" s="20">
        <v>2148.720000</v>
      </c>
      <c r="H14" s="20"/>
      <c r="I14" s="20">
        <f ca="1">ROUND(INDIRECT(ADDRESS(ROW()+(0), COLUMN()+(-3), 1))*INDIRECT(ADDRESS(ROW()+(0), COLUMN()+(-2), 1)), 2)</f>
        <v>1933.850000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3.500000</v>
      </c>
      <c r="G15" s="20">
        <v>694.820000</v>
      </c>
      <c r="H15" s="20"/>
      <c r="I15" s="20">
        <f ca="1">ROUND(INDIRECT(ADDRESS(ROW()+(0), COLUMN()+(-3), 1))*INDIRECT(ADDRESS(ROW()+(0), COLUMN()+(-2), 1)), 2)</f>
        <v>2431.870000</v>
      </c>
      <c r="J15" s="20"/>
      <c r="K15" s="20"/>
    </row>
    <row r="16" spans="1:11" ht="21.6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1.030000</v>
      </c>
      <c r="G16" s="20">
        <v>52174.840000</v>
      </c>
      <c r="H16" s="20"/>
      <c r="I16" s="20">
        <f ca="1">ROUND(INDIRECT(ADDRESS(ROW()+(0), COLUMN()+(-3), 1))*INDIRECT(ADDRESS(ROW()+(0), COLUMN()+(-2), 1)), 2)</f>
        <v>53740.090000</v>
      </c>
      <c r="J16" s="20"/>
      <c r="K16" s="20"/>
    </row>
    <row r="17" spans="1:11" ht="12.0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23.000000</v>
      </c>
      <c r="G17" s="20">
        <v>26.060000</v>
      </c>
      <c r="H17" s="20"/>
      <c r="I17" s="20">
        <f ca="1">ROUND(INDIRECT(ADDRESS(ROW()+(0), COLUMN()+(-3), 1))*INDIRECT(ADDRESS(ROW()+(0), COLUMN()+(-2), 1)), 2)</f>
        <v>599.380000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0.300000</v>
      </c>
      <c r="G18" s="20">
        <v>2969.980000</v>
      </c>
      <c r="H18" s="20"/>
      <c r="I18" s="20">
        <f ca="1">ROUND(INDIRECT(ADDRESS(ROW()+(0), COLUMN()+(-3), 1))*INDIRECT(ADDRESS(ROW()+(0), COLUMN()+(-2), 1)), 2)</f>
        <v>890.990000</v>
      </c>
      <c r="J18" s="20"/>
      <c r="K18" s="20"/>
    </row>
    <row r="19" spans="1:11" ht="12.00" thickBot="1" customHeight="1">
      <c r="A19" s="17" t="s">
        <v>44</v>
      </c>
      <c r="B19" s="17"/>
      <c r="C19" s="18" t="s">
        <v>45</v>
      </c>
      <c r="D19" s="17" t="s">
        <v>46</v>
      </c>
      <c r="E19" s="17"/>
      <c r="F19" s="19">
        <v>0.100000</v>
      </c>
      <c r="G19" s="20">
        <v>1360.390000</v>
      </c>
      <c r="H19" s="20"/>
      <c r="I19" s="20">
        <f ca="1">ROUND(INDIRECT(ADDRESS(ROW()+(0), COLUMN()+(-3), 1))*INDIRECT(ADDRESS(ROW()+(0), COLUMN()+(-2), 1)), 2)</f>
        <v>136.040000</v>
      </c>
      <c r="J19" s="20"/>
      <c r="K19" s="20"/>
    </row>
    <row r="20" spans="1:11" ht="12.00" thickBot="1" customHeight="1">
      <c r="A20" s="17" t="s">
        <v>47</v>
      </c>
      <c r="B20" s="17"/>
      <c r="C20" s="18" t="s">
        <v>48</v>
      </c>
      <c r="D20" s="17" t="s">
        <v>49</v>
      </c>
      <c r="E20" s="17"/>
      <c r="F20" s="19">
        <v>0.393000</v>
      </c>
      <c r="G20" s="20">
        <v>11228.300000</v>
      </c>
      <c r="H20" s="20"/>
      <c r="I20" s="20">
        <f ca="1">ROUND(INDIRECT(ADDRESS(ROW()+(0), COLUMN()+(-3), 1))*INDIRECT(ADDRESS(ROW()+(0), COLUMN()+(-2), 1)), 2)</f>
        <v>4412.720000</v>
      </c>
      <c r="J20" s="20"/>
      <c r="K20" s="20"/>
    </row>
    <row r="21" spans="1:11" ht="12.00" thickBot="1" customHeight="1">
      <c r="A21" s="17" t="s">
        <v>50</v>
      </c>
      <c r="B21" s="17"/>
      <c r="C21" s="21" t="s">
        <v>51</v>
      </c>
      <c r="D21" s="22" t="s">
        <v>52</v>
      </c>
      <c r="E21" s="22"/>
      <c r="F21" s="23">
        <v>0.144000</v>
      </c>
      <c r="G21" s="24">
        <v>7998.630000</v>
      </c>
      <c r="H21" s="24"/>
      <c r="I21" s="24">
        <f ca="1">ROUND(INDIRECT(ADDRESS(ROW()+(0), COLUMN()+(-3), 1))*INDIRECT(ADDRESS(ROW()+(0), COLUMN()+(-2), 1)), 2)</f>
        <v>1151.800000</v>
      </c>
      <c r="J21" s="24"/>
      <c r="K21" s="24"/>
    </row>
    <row r="22" spans="1:11" ht="12.00" thickBot="1" customHeight="1">
      <c r="A22" s="17"/>
      <c r="B22" s="17"/>
      <c r="C22" s="12" t="s">
        <v>53</v>
      </c>
      <c r="D22" s="10" t="s">
        <v>54</v>
      </c>
      <c r="E22" s="10"/>
      <c r="F22" s="14">
        <v>2.000000</v>
      </c>
      <c r="G22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88861.330000</v>
      </c>
      <c r="H22" s="16"/>
      <c r="I22" s="16">
        <f ca="1">ROUND(INDIRECT(ADDRESS(ROW()+(0), COLUMN()+(-3), 1))*INDIRECT(ADDRESS(ROW()+(0), COLUMN()+(-2), 1))/100, 2)</f>
        <v>1777.230000</v>
      </c>
      <c r="J22" s="16"/>
      <c r="K22" s="16"/>
    </row>
    <row r="23" spans="1:11" ht="12.00" thickBot="1" customHeight="1">
      <c r="A23" s="22"/>
      <c r="B23" s="22"/>
      <c r="C23" s="21" t="s">
        <v>55</v>
      </c>
      <c r="D23" s="22" t="s">
        <v>56</v>
      </c>
      <c r="E23" s="22"/>
      <c r="F23" s="23">
        <v>3.000000</v>
      </c>
      <c r="G23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90638.560000</v>
      </c>
      <c r="H23" s="24"/>
      <c r="I23" s="24">
        <f ca="1">ROUND(INDIRECT(ADDRESS(ROW()+(0), COLUMN()+(-3), 1))*INDIRECT(ADDRESS(ROW()+(0), COLUMN()+(-2), 1))/100, 2)</f>
        <v>2719.160000</v>
      </c>
      <c r="J23" s="24"/>
      <c r="K23" s="24"/>
    </row>
    <row r="24" spans="1:11" ht="12.00" thickBot="1" customHeight="1">
      <c r="A24" s="6" t="s">
        <v>57</v>
      </c>
      <c r="B24" s="6"/>
      <c r="C24" s="7"/>
      <c r="D24" s="7"/>
      <c r="E24" s="7"/>
      <c r="F24" s="25"/>
      <c r="G24" s="6" t="s">
        <v>58</v>
      </c>
      <c r="H24" s="6"/>
      <c r="I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93357.720000</v>
      </c>
      <c r="J24" s="26"/>
      <c r="K24" s="26"/>
    </row>
  </sheetData>
  <mergeCells count="7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B22"/>
    <mergeCell ref="D22:E22"/>
    <mergeCell ref="G22:H22"/>
    <mergeCell ref="I22:K22"/>
    <mergeCell ref="A23:B23"/>
    <mergeCell ref="D23:E23"/>
    <mergeCell ref="G23:H23"/>
    <mergeCell ref="I23:K23"/>
    <mergeCell ref="A24:E24"/>
    <mergeCell ref="G24:H24"/>
    <mergeCell ref="I24:K24"/>
  </mergeCells>
  <pageMargins left="0.620079" right="0.472441" top="0.472441" bottom="0.472441" header="0.0" footer="0.0"/>
  <pageSetup paperSize="9" orientation="portrait"/>
  <rowBreaks count="0" manualBreakCount="0">
    </rowBreaks>
</worksheet>
</file>