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<sst xmlns="http://schemas.openxmlformats.org/spreadsheetml/2006/main" count="59" uniqueCount="59">
  <si>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</si>
  <si>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RTC016</t>
  </si>
  <si>
    <t xml:space="preserve">m²</t>
  </si>
  <si>
    <t xml:space="preserve">Cielo raso continuo de placas de yeso laminado. Sistema "KNAUF".</t>
  </si>
  <si>
    <r>
      <rPr>
        <sz val="8.25"/>
        <color rgb="FF000000"/>
        <rFont val="Arial"/>
        <family val="2"/>
      </rPr>
      <t xml:space="preserve">Cielo raso continuo suspendido, liso, situado a una altura menor de 4 m, con nivel de calidad del acabado Q2. Sistema D47.es "KNAUF" (12,5+17), constituido por: ESTRUCTURA: estructura metálica de acero galvanizado de maestras primarias 60/27 mm con una modulación de 500 mm y suspendidas de la losa o elemento soporte de concreto con anclajes directos de 125 mm, para maestra 47/17, "KNAUF", y varillas cada 1200 mm; PLACAS: una capa de placas de yeso laminado A / - 1200 / longitud / 12,5 / con los bordes longitudinales afinados, Standard "KNAUF". Incluso banda acústica de dilatación, autoadhesiva, "KNAUF", perfiles U 30/30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</si>
  <si>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</si>
  <si>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</si>
  <si>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</si>
  <si>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</si>
  <si>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</si>
  <si>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</si>
  <si>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</si>
  <si>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</si>
  <si>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</si>
  <si>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</si>
  <si>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mt12psg220</t>
  </si>
  <si>
    <t xml:space="preserve">Ud</t>
  </si>
  <si>
    <t xml:space="preserve">Fijación compuesta por chazo y tornillo 5x27.</t>
  </si>
  <si>
    <t xml:space="preserve">mt12pek020tb</t>
  </si>
  <si>
    <t xml:space="preserve">Ud</t>
  </si>
  <si>
    <t xml:space="preserve">Anclaje directo de 125 mm, para maestra 47/17, "KNAUF".</t>
  </si>
  <si>
    <t xml:space="preserve">mt12pek030</t>
  </si>
  <si>
    <t xml:space="preserve">Ud</t>
  </si>
  <si>
    <t xml:space="preserve">Varilla de cuelgue "KNAUF" de 100 cm.</t>
  </si>
  <si>
    <t xml:space="preserve">mt12pfk011b</t>
  </si>
  <si>
    <t xml:space="preserve">m</t>
  </si>
  <si>
    <t xml:space="preserve">Maestra 47/17 "KNAUF", de lámina de acero galvanizado.</t>
  </si>
  <si>
    <t xml:space="preserve">mt12pek020pb</t>
  </si>
  <si>
    <t xml:space="preserve">Ud</t>
  </si>
  <si>
    <t xml:space="preserve">Empalme F-47, para maestra 47/17, "KNAUF".</t>
  </si>
  <si>
    <t xml:space="preserve">mt12ppk010aa</t>
  </si>
  <si>
    <t xml:space="preserve">m²</t>
  </si>
  <si>
    <t xml:space="preserve">Placa de yeso laminado A / - 1200 / longitud / 12,5 / con los bordes longitudinales afinados, Standard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</si>
  <si>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</si>
  <si>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</si>
  <si>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</si>
  <si>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</si>
  <si>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</si>
  <si>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</si>
  <si>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</si>
  <si>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</si>
  <si>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</si>
  <si>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</si>
  <si>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</si>
  <si>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</si>
  <si>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</si>
  <si>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</si>
  <si>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</si>
  <si>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</si>
  <si>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</si>
  <si>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</si>
  <si>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</si>
  <si>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</si>
  <si>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</si>
  <si>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</si>
  <si>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</si>
  <si>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</si>
  <si>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$ 6.771,37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</si>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</sst>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06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3163.52</v>
      </c>
      <c r="H10" s="12">
        <f ca="1">ROUND(INDIRECT(ADDRESS(ROW()+(0), COLUMN()+(-2), 1))*INDIRECT(ADDRESS(ROW()+(0), COLUMN()+(-1), 1)), 2)</f>
        <v>1265.41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172.39</v>
      </c>
      <c r="H11" s="12">
        <f ca="1">ROUND(INDIRECT(ADDRESS(ROW()+(0), COLUMN()+(-2), 1))*INDIRECT(ADDRESS(ROW()+(0), COLUMN()+(-1), 1)), 2)</f>
        <v>224.11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1320.64</v>
      </c>
      <c r="H12" s="12">
        <f ca="1">ROUND(INDIRECT(ADDRESS(ROW()+(0), COLUMN()+(-2), 1))*INDIRECT(ADDRESS(ROW()+(0), COLUMN()+(-1), 1)), 2)</f>
        <v>2007.37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1.3</v>
      </c>
      <c r="G13" s="12">
        <v>1032.17</v>
      </c>
      <c r="H13" s="12">
        <f ca="1">ROUND(INDIRECT(ADDRESS(ROW()+(0), COLUMN()+(-2), 1))*INDIRECT(ADDRESS(ROW()+(0), COLUMN()+(-1), 1)), 2)</f>
        <v>1341.82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1.9</v>
      </c>
      <c r="G14" s="12">
        <v>3485.23</v>
      </c>
      <c r="H14" s="12">
        <f ca="1">ROUND(INDIRECT(ADDRESS(ROW()+(0), COLUMN()+(-2), 1))*INDIRECT(ADDRESS(ROW()+(0), COLUMN()+(-1), 1)), 2)</f>
        <v>6621.94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0.4</v>
      </c>
      <c r="G15" s="12">
        <v>539.95</v>
      </c>
      <c r="H15" s="12">
        <f ca="1">ROUND(INDIRECT(ADDRESS(ROW()+(0), COLUMN()+(-2), 1))*INDIRECT(ADDRESS(ROW()+(0), COLUMN()+(-1), 1)), 2)</f>
        <v>215.98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1.05</v>
      </c>
      <c r="G16" s="12">
        <v>11072.3</v>
      </c>
      <c r="H16" s="12">
        <f ca="1">ROUND(INDIRECT(ADDRESS(ROW()+(0), COLUMN()+(-2), 1))*INDIRECT(ADDRESS(ROW()+(0), COLUMN()+(-1), 1)), 2)</f>
        <v>11625.9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12</v>
      </c>
      <c r="G17" s="12">
        <v>25.23</v>
      </c>
      <c r="H17" s="12">
        <f ca="1">ROUND(INDIRECT(ADDRESS(ROW()+(0), COLUMN()+(-2), 1))*INDIRECT(ADDRESS(ROW()+(0), COLUMN()+(-1), 1)), 2)</f>
        <v>302.76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659.99</v>
      </c>
      <c r="H18" s="12">
        <f ca="1">ROUND(INDIRECT(ADDRESS(ROW()+(0), COLUMN()+(-2), 1))*INDIRECT(ADDRESS(ROW()+(0), COLUMN()+(-1), 1)), 2)</f>
        <v>264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0.808</v>
      </c>
      <c r="G19" s="12">
        <v>2491.8</v>
      </c>
      <c r="H19" s="12">
        <f ca="1">ROUND(INDIRECT(ADDRESS(ROW()+(0), COLUMN()+(-2), 1))*INDIRECT(ADDRESS(ROW()+(0), COLUMN()+(-1), 1)), 2)</f>
        <v>2013.37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1.2</v>
      </c>
      <c r="G20" s="14">
        <v>119.54</v>
      </c>
      <c r="H20" s="14">
        <f ca="1">ROUND(INDIRECT(ADDRESS(ROW()+(0), COLUMN()+(-2), 1))*INDIRECT(ADDRESS(ROW()+(0), COLUMN()+(-1), 1)), 2)</f>
        <v>143.45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26026.1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0.288</v>
      </c>
      <c r="G23" s="12">
        <v>26179.2</v>
      </c>
      <c r="H23" s="12">
        <f ca="1">ROUND(INDIRECT(ADDRESS(ROW()+(0), COLUMN()+(-2), 1))*INDIRECT(ADDRESS(ROW()+(0), COLUMN()+(-1), 1)), 2)</f>
        <v>7539.6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0.288</v>
      </c>
      <c r="G24" s="14">
        <v>19044.7</v>
      </c>
      <c r="H24" s="14">
        <f ca="1">ROUND(INDIRECT(ADDRESS(ROW()+(0), COLUMN()+(-2), 1))*INDIRECT(ADDRESS(ROW()+(0), COLUMN()+(-1), 1)), 2)</f>
        <v>5484.86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13024.5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39050.6</v>
      </c>
      <c r="H27" s="14">
        <f ca="1">ROUND(INDIRECT(ADDRESS(ROW()+(0), COLUMN()+(-2), 1))*INDIRECT(ADDRESS(ROW()+(0), COLUMN()+(-1), 1))/100, 2)</f>
        <v>781.01</v>
      </c>
    </row>
    <row r="28" spans="1:8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1)),INDIRECT(ADDRESS(ROW()+(-7), COLUMN()+(0), 1))), 2)</f>
        <v>39831.6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