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<sst xmlns="http://schemas.openxmlformats.org/spreadsheetml/2006/main" count="62" uniqueCount="62">
  <si>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</si>
  <si>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RTC016</t>
  </si>
  <si>
    <t xml:space="preserve">m²</t>
  </si>
  <si>
    <t xml:space="preserve">Cielo raso continuo de placas de yeso laminado,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</si>
  <si>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D112 "KNAUF" con estructura metálica (12,5+27+27), formado por una placa de yeso laminado DF / - 1200 / longitud / 12,5 / borde afinado, cortafuego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</si>
  <si>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</si>
  <si>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</si>
  <si>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</si>
  <si>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</si>
  <si>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</si>
  <si>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</si>
  <si>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</si>
  <si>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</si>
  <si>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</si>
  <si>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mt12psg220</t>
  </si>
  <si>
    <t xml:space="preserve">Ud</t>
  </si>
  <si>
    <t xml:space="preserve">Fijación compuesta por chazo y tornillo 5x27.</t>
  </si>
  <si>
    <t xml:space="preserve">mt12pek020g</t>
  </si>
  <si>
    <t xml:space="preserve">Ud</t>
  </si>
  <si>
    <t xml:space="preserve">Cuelgue combinado para maestra 60/27, "KNAUF".</t>
  </si>
  <si>
    <t xml:space="preserve">mt12pek030</t>
  </si>
  <si>
    <t xml:space="preserve">Ud</t>
  </si>
  <si>
    <t xml:space="preserve">Varilla de cuelgue "KNAUF" de 100 cm.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</si>
  <si>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</si>
  <si>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</si>
  <si>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</si>
  <si>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</si>
  <si>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</si>
  <si>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</si>
  <si>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</si>
  <si>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</si>
  <si>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</si>
  <si>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mt12ppk010g</t>
  </si>
  <si>
    <t xml:space="preserve">m²</t>
  </si>
  <si>
    <t xml:space="preserve">Placa de yeso laminado DF / - 1200 / longitud / 12,5 / borde afinado, cortafuego "KNAUF".</t>
  </si>
  <si>
    <t xml:space="preserve">mt12ptk010cd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</si>
  <si>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</si>
  <si>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</si>
  <si>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</si>
  <si>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</si>
  <si>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</si>
  <si>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</si>
  <si>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</si>
  <si>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</si>
  <si>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</si>
  <si>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</si>
  <si>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</si>
  <si>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</si>
  <si>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</si>
  <si>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</si>
  <si>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</si>
  <si>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</si>
  <si>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</si>
  <si>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</si>
  <si>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</si>
  <si>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</si>
  <si>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</si>
  <si>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</si>
  <si>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</si>
  <si>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</si>
  <si>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$ 8.435,38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</si>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</sst>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60" customWidth="1"/>
    <col min="4" max="4" width="17.63" customWidth="1"/>
    <col min="5" max="5" width="48.09" customWidth="1"/>
    <col min="6" max="6" width="0.58" customWidth="1"/>
    <col min="7" max="7" width="6.56" customWidth="1"/>
    <col min="8" max="8" width="4.52" customWidth="1"/>
    <col min="9" max="9" width="9.03" customWidth="1"/>
    <col min="10" max="10" width="2.04" customWidth="1"/>
    <col min="11" max="11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0.400000</v>
      </c>
      <c r="G8" s="14"/>
      <c r="H8" s="16">
        <v>3370.620000</v>
      </c>
      <c r="I8" s="16"/>
      <c r="J8" s="16">
        <f ca="1">ROUND(INDIRECT(ADDRESS(ROW()+(0), COLUMN()+(-4), 1))*INDIRECT(ADDRESS(ROW()+(0), COLUMN()+(-2), 1)), 2)</f>
        <v>1348.250000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2.000000</v>
      </c>
      <c r="G9" s="19"/>
      <c r="H9" s="20">
        <v>151.560000</v>
      </c>
      <c r="I9" s="20"/>
      <c r="J9" s="20">
        <f ca="1">ROUND(INDIRECT(ADDRESS(ROW()+(0), COLUMN()+(-4), 1))*INDIRECT(ADDRESS(ROW()+(0), COLUMN()+(-2), 1)), 2)</f>
        <v>303.120000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1.200000</v>
      </c>
      <c r="G10" s="19"/>
      <c r="H10" s="20">
        <v>1825.090000</v>
      </c>
      <c r="I10" s="20"/>
      <c r="J10" s="20">
        <f ca="1">ROUND(INDIRECT(ADDRESS(ROW()+(0), COLUMN()+(-4), 1))*INDIRECT(ADDRESS(ROW()+(0), COLUMN()+(-2), 1)), 2)</f>
        <v>2190.110000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1.200000</v>
      </c>
      <c r="G11" s="19"/>
      <c r="H11" s="20">
        <v>1041.590000</v>
      </c>
      <c r="I11" s="20"/>
      <c r="J11" s="20">
        <f ca="1">ROUND(INDIRECT(ADDRESS(ROW()+(0), COLUMN()+(-4), 1))*INDIRECT(ADDRESS(ROW()+(0), COLUMN()+(-2), 1)), 2)</f>
        <v>1249.910000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3.200000</v>
      </c>
      <c r="G12" s="19"/>
      <c r="H12" s="20">
        <v>3865.600000</v>
      </c>
      <c r="I12" s="20"/>
      <c r="J12" s="20">
        <f ca="1">ROUND(INDIRECT(ADDRESS(ROW()+(0), COLUMN()+(-4), 1))*INDIRECT(ADDRESS(ROW()+(0), COLUMN()+(-2), 1)), 2)</f>
        <v>12369.920000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0.600000</v>
      </c>
      <c r="G13" s="19"/>
      <c r="H13" s="20">
        <v>1143.180000</v>
      </c>
      <c r="I13" s="20"/>
      <c r="J13" s="20">
        <f ca="1">ROUND(INDIRECT(ADDRESS(ROW()+(0), COLUMN()+(-4), 1))*INDIRECT(ADDRESS(ROW()+(0), COLUMN()+(-2), 1)), 2)</f>
        <v>685.910000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2.300000</v>
      </c>
      <c r="G14" s="19"/>
      <c r="H14" s="20">
        <v>1412.830000</v>
      </c>
      <c r="I14" s="20"/>
      <c r="J14" s="20">
        <f ca="1">ROUND(INDIRECT(ADDRESS(ROW()+(0), COLUMN()+(-4), 1))*INDIRECT(ADDRESS(ROW()+(0), COLUMN()+(-2), 1)), 2)</f>
        <v>3249.510000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1.030000</v>
      </c>
      <c r="G15" s="19"/>
      <c r="H15" s="20">
        <v>17277.380000</v>
      </c>
      <c r="I15" s="20"/>
      <c r="J15" s="20">
        <f ca="1">ROUND(INDIRECT(ADDRESS(ROW()+(0), COLUMN()+(-4), 1))*INDIRECT(ADDRESS(ROW()+(0), COLUMN()+(-2), 1)), 2)</f>
        <v>17795.700000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17.000000</v>
      </c>
      <c r="G16" s="19"/>
      <c r="H16" s="20">
        <v>22.390000</v>
      </c>
      <c r="I16" s="20"/>
      <c r="J16" s="20">
        <f ca="1">ROUND(INDIRECT(ADDRESS(ROW()+(0), COLUMN()+(-4), 1))*INDIRECT(ADDRESS(ROW()+(0), COLUMN()+(-2), 1)), 2)</f>
        <v>380.630000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0.400000</v>
      </c>
      <c r="G17" s="19"/>
      <c r="H17" s="20">
        <v>654.560000</v>
      </c>
      <c r="I17" s="20"/>
      <c r="J17" s="20">
        <f ca="1">ROUND(INDIRECT(ADDRESS(ROW()+(0), COLUMN()+(-4), 1))*INDIRECT(ADDRESS(ROW()+(0), COLUMN()+(-2), 1)), 2)</f>
        <v>261.820000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0.300000</v>
      </c>
      <c r="G18" s="19"/>
      <c r="H18" s="20">
        <v>3728.890000</v>
      </c>
      <c r="I18" s="20"/>
      <c r="J18" s="20">
        <f ca="1">ROUND(INDIRECT(ADDRESS(ROW()+(0), COLUMN()+(-4), 1))*INDIRECT(ADDRESS(ROW()+(0), COLUMN()+(-2), 1)), 2)</f>
        <v>1118.670000</v>
      </c>
      <c r="K18" s="20"/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9">
        <v>0.400000</v>
      </c>
      <c r="G19" s="19"/>
      <c r="H19" s="20">
        <v>3169.090000</v>
      </c>
      <c r="I19" s="20"/>
      <c r="J19" s="20">
        <f ca="1">ROUND(INDIRECT(ADDRESS(ROW()+(0), COLUMN()+(-4), 1))*INDIRECT(ADDRESS(ROW()+(0), COLUMN()+(-2), 1)), 2)</f>
        <v>1267.640000</v>
      </c>
      <c r="K19" s="20"/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9">
        <v>0.450000</v>
      </c>
      <c r="G20" s="19"/>
      <c r="H20" s="20">
        <v>86.980000</v>
      </c>
      <c r="I20" s="20"/>
      <c r="J20" s="20">
        <f ca="1">ROUND(INDIRECT(ADDRESS(ROW()+(0), COLUMN()+(-4), 1))*INDIRECT(ADDRESS(ROW()+(0), COLUMN()+(-2), 1)), 2)</f>
        <v>39.140000</v>
      </c>
      <c r="K20" s="20"/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9">
        <v>0.350000</v>
      </c>
      <c r="G21" s="19"/>
      <c r="H21" s="20">
        <v>11228.300000</v>
      </c>
      <c r="I21" s="20"/>
      <c r="J21" s="20">
        <f ca="1">ROUND(INDIRECT(ADDRESS(ROW()+(0), COLUMN()+(-4), 1))*INDIRECT(ADDRESS(ROW()+(0), COLUMN()+(-2), 1)), 2)</f>
        <v>3929.910000</v>
      </c>
      <c r="K21" s="20"/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3">
        <v>0.130000</v>
      </c>
      <c r="G22" s="23"/>
      <c r="H22" s="24">
        <v>7998.630000</v>
      </c>
      <c r="I22" s="24"/>
      <c r="J22" s="24">
        <f ca="1">ROUND(INDIRECT(ADDRESS(ROW()+(0), COLUMN()+(-4), 1))*INDIRECT(ADDRESS(ROW()+(0), COLUMN()+(-2), 1)), 2)</f>
        <v>1039.820000</v>
      </c>
      <c r="K22" s="24"/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4">
        <v>2.000000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47230.060000</v>
      </c>
      <c r="I23" s="16"/>
      <c r="J23" s="16">
        <f ca="1">ROUND(INDIRECT(ADDRESS(ROW()+(0), COLUMN()+(-4), 1))*INDIRECT(ADDRESS(ROW()+(0), COLUMN()+(-2), 1))/100, 2)</f>
        <v>944.600000</v>
      </c>
      <c r="K23" s="16"/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3">
        <v>3.000000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48174.660000</v>
      </c>
      <c r="I24" s="24"/>
      <c r="J24" s="24">
        <f ca="1">ROUND(INDIRECT(ADDRESS(ROW()+(0), COLUMN()+(-4), 1))*INDIRECT(ADDRESS(ROW()+(0), COLUMN()+(-2), 1))/100, 2)</f>
        <v>1445.240000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49619.900000</v>
      </c>
      <c r="K25" s="26"/>
    </row>
  </sheetData>
  <mergeCells count="82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C22:E22"/>
    <mergeCell ref="F22:G22"/>
    <mergeCell ref="H22:I22"/>
    <mergeCell ref="J22:K22"/>
    <mergeCell ref="C23:E23"/>
    <mergeCell ref="F23:G23"/>
    <mergeCell ref="H23:I23"/>
    <mergeCell ref="J23:K23"/>
    <mergeCell ref="C24:E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