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<sst xmlns="http://schemas.openxmlformats.org/spreadsheetml/2006/main" count="62" uniqueCount="62">
  <si>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</si>
  <si>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RTC016</t>
  </si>
  <si>
    <t xml:space="preserve">m²</t>
  </si>
  <si>
    <t xml:space="preserve">Cielo raso continuo de placas de yeso laminado, sistema "KNAUF".</t>
  </si>
  <si>
    <r>
      <rPr>
        <sz val="7.80"/>
        <color rgb="FF000000"/>
        <rFont val="A"/>
        <family val="2"/>
      </rPr>
      <t xml:space="preserve">Cielo raso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D112 "KNAUF" con estructura metálica (12,5+27+27), formado por una placa de yeso laminado H / - 1200 / longitud / 12,5 / borde afinado, impregnada "KNAUF"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</si>
  <si>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</si>
  <si>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</si>
  <si>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</si>
  <si>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</si>
  <si>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</si>
  <si>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</si>
  <si>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mt12pfk012a</t>
  </si>
  <si>
    <t xml:space="preserve">m</t>
  </si>
  <si>
    <t xml:space="preserve">Perfil U 30/30 de lámina de acero galvanizado, sistemas "KNAUF", espesor 0,55 mm.</t>
  </si>
  <si>
    <t xml:space="preserve">mt12psg220</t>
  </si>
  <si>
    <t xml:space="preserve">Ud</t>
  </si>
  <si>
    <t xml:space="preserve">Fijación compuesta por chazo y tornillo 5x27.</t>
  </si>
  <si>
    <t xml:space="preserve">mt12pek020g</t>
  </si>
  <si>
    <t xml:space="preserve">Ud</t>
  </si>
  <si>
    <t xml:space="preserve">Cuelgue combinado para maestra 60/27, "KNAUF".</t>
  </si>
  <si>
    <t xml:space="preserve">mt12pek030</t>
  </si>
  <si>
    <t xml:space="preserve">Ud</t>
  </si>
  <si>
    <t xml:space="preserve">Varilla de cuelgue "KNAUF" de 100 cm.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</si>
  <si>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</si>
  <si>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</si>
  <si>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</si>
  <si>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</si>
  <si>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</si>
  <si>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</si>
  <si>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mt12pek020c</t>
  </si>
  <si>
    <t xml:space="preserve">Ud</t>
  </si>
  <si>
    <t xml:space="preserve">Caballete para maestra 60/27, "KNAUF".</t>
  </si>
  <si>
    <t xml:space="preserve">mt12ppk010j</t>
  </si>
  <si>
    <t xml:space="preserve">m²</t>
  </si>
  <si>
    <t xml:space="preserve">Placa de yeso laminado H / - 1200 / longitud / 12,5 / borde afinado, impregnada "KNAUF".</t>
  </si>
  <si>
    <t xml:space="preserve">mt12ptk010cd</t>
  </si>
  <si>
    <t xml:space="preserve">Ud</t>
  </si>
  <si>
    <t xml:space="preserve">Tornillo autoperforante TN "KNAUF" 3,5x25.</t>
  </si>
  <si>
    <t xml:space="preserve">mt12pck020b</t>
  </si>
  <si>
    <t xml:space="preserve">m</t>
  </si>
  <si>
    <t xml:space="preserve">Banda acústica de dilatación "KNAUF" de 50 mm de anchura.</t>
  </si>
  <si>
    <t xml:space="preserve">mt12pik020</t>
  </si>
  <si>
    <t xml:space="preserve">kg</t>
  </si>
  <si>
    <t xml:space="preserve">Pasta Uniflott GLS "KNAUF".</t>
  </si>
  <si>
    <t xml:space="preserve">mt12pik010a</t>
  </si>
  <si>
    <t xml:space="preserve">kg</t>
  </si>
  <si>
    <t xml:space="preserve">Pasta de juntas Jointfiller 24 H "KNAUF".</t>
  </si>
  <si>
    <t xml:space="preserve">mt12pck010a</t>
  </si>
  <si>
    <t xml:space="preserve">m</t>
  </si>
  <si>
    <t xml:space="preserve">Cinta de juntas "KNAUF" de 50 mm de anchura.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</si>
  <si>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</si>
  <si>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</si>
  <si>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</si>
  <si>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</si>
  <si>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</si>
  <si>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</si>
  <si>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</si>
  <si>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</si>
  <si>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</si>
  <si>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</si>
  <si>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$ 8.808,28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</si>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</sst>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75" customWidth="1"/>
    <col min="4" max="4" width="17.63" customWidth="1"/>
    <col min="5" max="5" width="47.94" customWidth="1"/>
    <col min="6" max="6" width="0.58" customWidth="1"/>
    <col min="7" max="7" width="6.56" customWidth="1"/>
    <col min="8" max="8" width="4.52" customWidth="1"/>
    <col min="9" max="9" width="9.03" customWidth="1"/>
    <col min="10" max="10" width="2.04" customWidth="1"/>
    <col min="11" max="11" width="11.0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0.400000</v>
      </c>
      <c r="G8" s="14"/>
      <c r="H8" s="16">
        <v>3370.620000</v>
      </c>
      <c r="I8" s="16"/>
      <c r="J8" s="16">
        <f ca="1">ROUND(INDIRECT(ADDRESS(ROW()+(0), COLUMN()+(-4), 1))*INDIRECT(ADDRESS(ROW()+(0), COLUMN()+(-2), 1)), 2)</f>
        <v>1348.250000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2.000000</v>
      </c>
      <c r="G9" s="19"/>
      <c r="H9" s="20">
        <v>151.560000</v>
      </c>
      <c r="I9" s="20"/>
      <c r="J9" s="20">
        <f ca="1">ROUND(INDIRECT(ADDRESS(ROW()+(0), COLUMN()+(-4), 1))*INDIRECT(ADDRESS(ROW()+(0), COLUMN()+(-2), 1)), 2)</f>
        <v>303.120000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1.200000</v>
      </c>
      <c r="G10" s="19"/>
      <c r="H10" s="20">
        <v>1825.090000</v>
      </c>
      <c r="I10" s="20"/>
      <c r="J10" s="20">
        <f ca="1">ROUND(INDIRECT(ADDRESS(ROW()+(0), COLUMN()+(-4), 1))*INDIRECT(ADDRESS(ROW()+(0), COLUMN()+(-2), 1)), 2)</f>
        <v>2190.110000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1.200000</v>
      </c>
      <c r="G11" s="19"/>
      <c r="H11" s="20">
        <v>1041.590000</v>
      </c>
      <c r="I11" s="20"/>
      <c r="J11" s="20">
        <f ca="1">ROUND(INDIRECT(ADDRESS(ROW()+(0), COLUMN()+(-4), 1))*INDIRECT(ADDRESS(ROW()+(0), COLUMN()+(-2), 1)), 2)</f>
        <v>1249.910000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3.200000</v>
      </c>
      <c r="G12" s="19"/>
      <c r="H12" s="20">
        <v>3865.600000</v>
      </c>
      <c r="I12" s="20"/>
      <c r="J12" s="20">
        <f ca="1">ROUND(INDIRECT(ADDRESS(ROW()+(0), COLUMN()+(-4), 1))*INDIRECT(ADDRESS(ROW()+(0), COLUMN()+(-2), 1)), 2)</f>
        <v>12369.920000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0.600000</v>
      </c>
      <c r="G13" s="19"/>
      <c r="H13" s="20">
        <v>1143.180000</v>
      </c>
      <c r="I13" s="20"/>
      <c r="J13" s="20">
        <f ca="1">ROUND(INDIRECT(ADDRESS(ROW()+(0), COLUMN()+(-4), 1))*INDIRECT(ADDRESS(ROW()+(0), COLUMN()+(-2), 1)), 2)</f>
        <v>685.910000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2.300000</v>
      </c>
      <c r="G14" s="19"/>
      <c r="H14" s="20">
        <v>1412.830000</v>
      </c>
      <c r="I14" s="20"/>
      <c r="J14" s="20">
        <f ca="1">ROUND(INDIRECT(ADDRESS(ROW()+(0), COLUMN()+(-4), 1))*INDIRECT(ADDRESS(ROW()+(0), COLUMN()+(-2), 1)), 2)</f>
        <v>3249.510000</v>
      </c>
      <c r="K14" s="20"/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9">
        <v>1.030000</v>
      </c>
      <c r="G15" s="19"/>
      <c r="H15" s="20">
        <v>19304.460000</v>
      </c>
      <c r="I15" s="20"/>
      <c r="J15" s="20">
        <f ca="1">ROUND(INDIRECT(ADDRESS(ROW()+(0), COLUMN()+(-4), 1))*INDIRECT(ADDRESS(ROW()+(0), COLUMN()+(-2), 1)), 2)</f>
        <v>19883.590000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9">
        <v>17.000000</v>
      </c>
      <c r="G16" s="19"/>
      <c r="H16" s="20">
        <v>22.390000</v>
      </c>
      <c r="I16" s="20"/>
      <c r="J16" s="20">
        <f ca="1">ROUND(INDIRECT(ADDRESS(ROW()+(0), COLUMN()+(-4), 1))*INDIRECT(ADDRESS(ROW()+(0), COLUMN()+(-2), 1)), 2)</f>
        <v>380.630000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9">
        <v>0.400000</v>
      </c>
      <c r="G17" s="19"/>
      <c r="H17" s="20">
        <v>654.560000</v>
      </c>
      <c r="I17" s="20"/>
      <c r="J17" s="20">
        <f ca="1">ROUND(INDIRECT(ADDRESS(ROW()+(0), COLUMN()+(-4), 1))*INDIRECT(ADDRESS(ROW()+(0), COLUMN()+(-2), 1)), 2)</f>
        <v>261.820000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9">
        <v>0.300000</v>
      </c>
      <c r="G18" s="19"/>
      <c r="H18" s="20">
        <v>3728.890000</v>
      </c>
      <c r="I18" s="20"/>
      <c r="J18" s="20">
        <f ca="1">ROUND(INDIRECT(ADDRESS(ROW()+(0), COLUMN()+(-4), 1))*INDIRECT(ADDRESS(ROW()+(0), COLUMN()+(-2), 1)), 2)</f>
        <v>1118.670000</v>
      </c>
      <c r="K18" s="20"/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9">
        <v>0.400000</v>
      </c>
      <c r="G19" s="19"/>
      <c r="H19" s="20">
        <v>3169.090000</v>
      </c>
      <c r="I19" s="20"/>
      <c r="J19" s="20">
        <f ca="1">ROUND(INDIRECT(ADDRESS(ROW()+(0), COLUMN()+(-4), 1))*INDIRECT(ADDRESS(ROW()+(0), COLUMN()+(-2), 1)), 2)</f>
        <v>1267.640000</v>
      </c>
      <c r="K19" s="20"/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9">
        <v>0.450000</v>
      </c>
      <c r="G20" s="19"/>
      <c r="H20" s="20">
        <v>86.980000</v>
      </c>
      <c r="I20" s="20"/>
      <c r="J20" s="20">
        <f ca="1">ROUND(INDIRECT(ADDRESS(ROW()+(0), COLUMN()+(-4), 1))*INDIRECT(ADDRESS(ROW()+(0), COLUMN()+(-2), 1)), 2)</f>
        <v>39.140000</v>
      </c>
      <c r="K20" s="20"/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9">
        <v>0.350000</v>
      </c>
      <c r="G21" s="19"/>
      <c r="H21" s="20">
        <v>11228.300000</v>
      </c>
      <c r="I21" s="20"/>
      <c r="J21" s="20">
        <f ca="1">ROUND(INDIRECT(ADDRESS(ROW()+(0), COLUMN()+(-4), 1))*INDIRECT(ADDRESS(ROW()+(0), COLUMN()+(-2), 1)), 2)</f>
        <v>3929.910000</v>
      </c>
      <c r="K21" s="20"/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3">
        <v>0.130000</v>
      </c>
      <c r="G22" s="23"/>
      <c r="H22" s="24">
        <v>7998.630000</v>
      </c>
      <c r="I22" s="24"/>
      <c r="J22" s="24">
        <f ca="1">ROUND(INDIRECT(ADDRESS(ROW()+(0), COLUMN()+(-4), 1))*INDIRECT(ADDRESS(ROW()+(0), COLUMN()+(-2), 1)), 2)</f>
        <v>1039.820000</v>
      </c>
      <c r="K22" s="24"/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4">
        <v>2.000000</v>
      </c>
      <c r="G23" s="14"/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49317.950000</v>
      </c>
      <c r="I23" s="16"/>
      <c r="J23" s="16">
        <f ca="1">ROUND(INDIRECT(ADDRESS(ROW()+(0), COLUMN()+(-4), 1))*INDIRECT(ADDRESS(ROW()+(0), COLUMN()+(-2), 1))/100, 2)</f>
        <v>986.360000</v>
      </c>
      <c r="K23" s="16"/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3">
        <v>3.000000</v>
      </c>
      <c r="G24" s="23"/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50304.310000</v>
      </c>
      <c r="I24" s="24"/>
      <c r="J24" s="24">
        <f ca="1">ROUND(INDIRECT(ADDRESS(ROW()+(0), COLUMN()+(-4), 1))*INDIRECT(ADDRESS(ROW()+(0), COLUMN()+(-2), 1))/100, 2)</f>
        <v>1509.130000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51813.440000</v>
      </c>
      <c r="K25" s="26"/>
    </row>
  </sheetData>
  <mergeCells count="82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H16:I16"/>
    <mergeCell ref="J16:K16"/>
    <mergeCell ref="C17:E17"/>
    <mergeCell ref="F17:G17"/>
    <mergeCell ref="H17:I17"/>
    <mergeCell ref="J17:K17"/>
    <mergeCell ref="C18:E18"/>
    <mergeCell ref="F18:G18"/>
    <mergeCell ref="H18:I18"/>
    <mergeCell ref="J18:K18"/>
    <mergeCell ref="C19:E19"/>
    <mergeCell ref="F19:G19"/>
    <mergeCell ref="H19:I19"/>
    <mergeCell ref="J19:K19"/>
    <mergeCell ref="C20:E20"/>
    <mergeCell ref="F20:G20"/>
    <mergeCell ref="H20:I20"/>
    <mergeCell ref="J20:K20"/>
    <mergeCell ref="C21:E21"/>
    <mergeCell ref="F21:G21"/>
    <mergeCell ref="H21:I21"/>
    <mergeCell ref="J21:K21"/>
    <mergeCell ref="C22:E22"/>
    <mergeCell ref="F22:G22"/>
    <mergeCell ref="H22:I22"/>
    <mergeCell ref="J22:K22"/>
    <mergeCell ref="C23:E23"/>
    <mergeCell ref="F23:G23"/>
    <mergeCell ref="H23:I23"/>
    <mergeCell ref="J23:K23"/>
    <mergeCell ref="C24:E24"/>
    <mergeCell ref="F24:G24"/>
    <mergeCell ref="H24:I24"/>
    <mergeCell ref="J24:K24"/>
    <mergeCell ref="A25:E25"/>
    <mergeCell ref="F25:G25"/>
    <mergeCell ref="H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