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<sst xmlns="http://schemas.openxmlformats.org/spreadsheetml/2006/main" count="53" uniqueCount="53">
  <si>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</si>
  <si>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RTC016</t>
  </si>
  <si>
    <t xml:space="preserve">m²</t>
  </si>
  <si>
    <t xml:space="preserve">Cielo raso continuo de placas de yeso laminado,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</si>
  <si>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 D127.es "KNAUF" con estructura metálica (12,5+27+27), formado por una placa acústica Cleaneo FF con perforación continua circular rectilínea 6/18 R "KNAUF" 12,5x1188x1998 mm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</si>
  <si>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</si>
  <si>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</si>
  <si>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</si>
  <si>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</si>
  <si>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</si>
  <si>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</si>
  <si>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mt12psg220</t>
  </si>
  <si>
    <t xml:space="preserve">Ud</t>
  </si>
  <si>
    <t xml:space="preserve">Fijación compuesta por chazo y tornillo 5x27.</t>
  </si>
  <si>
    <t xml:space="preserve">mt12pek020g</t>
  </si>
  <si>
    <t xml:space="preserve">Ud</t>
  </si>
  <si>
    <t xml:space="preserve">Cuelgue combinado para maestra 60/27, "KNAUF".</t>
  </si>
  <si>
    <t xml:space="preserve">mt12pek030</t>
  </si>
  <si>
    <t xml:space="preserve">Ud</t>
  </si>
  <si>
    <t xml:space="preserve">Varilla de cuelgue "KNAUF" de 100 cm.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</si>
  <si>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</si>
  <si>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</si>
  <si>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</si>
  <si>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</si>
  <si>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</si>
  <si>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</si>
  <si>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</si>
  <si>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</si>
  <si>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</si>
  <si>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mt12tck010aa</t>
  </si>
  <si>
    <t xml:space="preserve">m²</t>
  </si>
  <si>
    <t xml:space="preserve">Placa acústica Cleaneo FF con perforación continua circular rectilínea 6/18 R "KNAUF" 12,5x1188x1998 mm, con un velo de fibra de vidrio en su dorso.</t>
  </si>
  <si>
    <t xml:space="preserve">mt12ptk010ee</t>
  </si>
  <si>
    <t xml:space="preserve">Ud</t>
  </si>
  <si>
    <t xml:space="preserve">Tornillo SN "KNAUF" 3,5x30.</t>
  </si>
  <si>
    <t xml:space="preserve">mt12pik020</t>
  </si>
  <si>
    <t xml:space="preserve">kg</t>
  </si>
  <si>
    <t xml:space="preserve">Pasta Uniflott GLS "KNAUF".</t>
  </si>
  <si>
    <t xml:space="preserve">mt12pik015</t>
  </si>
  <si>
    <t xml:space="preserve">kg</t>
  </si>
  <si>
    <t xml:space="preserve">Pasta de agarre Perlfix "KNAUF".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</si>
  <si>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</si>
  <si>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</si>
  <si>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</si>
  <si>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</si>
  <si>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</si>
  <si>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</si>
  <si>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</si>
  <si>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</si>
  <si>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</si>
  <si>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</si>
  <si>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$ 16.218,89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</si>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</sst>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71" customWidth="1"/>
    <col min="5" max="5" width="28.41" customWidth="1"/>
    <col min="6" max="6" width="11.51" customWidth="1"/>
    <col min="7" max="7" width="3.64" customWidth="1"/>
    <col min="8" max="8" width="3.50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1.300000</v>
      </c>
      <c r="H8" s="14"/>
      <c r="I8" s="16">
        <v>151.560000</v>
      </c>
      <c r="J8" s="16"/>
      <c r="K8" s="16">
        <f ca="1">ROUND(INDIRECT(ADDRESS(ROW()+(0), COLUMN()+(-4), 1))*INDIRECT(ADDRESS(ROW()+(0), COLUMN()+(-2), 1)), 2)</f>
        <v>197.030000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1.300000</v>
      </c>
      <c r="H9" s="19"/>
      <c r="I9" s="20">
        <v>1825.090000</v>
      </c>
      <c r="J9" s="20"/>
      <c r="K9" s="20">
        <f ca="1">ROUND(INDIRECT(ADDRESS(ROW()+(0), COLUMN()+(-4), 1))*INDIRECT(ADDRESS(ROW()+(0), COLUMN()+(-2), 1)), 2)</f>
        <v>2372.620000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1.300000</v>
      </c>
      <c r="H10" s="19"/>
      <c r="I10" s="20">
        <v>1041.590000</v>
      </c>
      <c r="J10" s="20"/>
      <c r="K10" s="20">
        <f ca="1">ROUND(INDIRECT(ADDRESS(ROW()+(0), COLUMN()+(-4), 1))*INDIRECT(ADDRESS(ROW()+(0), COLUMN()+(-2), 1)), 2)</f>
        <v>1354.070000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4.300000</v>
      </c>
      <c r="H11" s="19"/>
      <c r="I11" s="20">
        <v>3865.600000</v>
      </c>
      <c r="J11" s="20"/>
      <c r="K11" s="20">
        <f ca="1">ROUND(INDIRECT(ADDRESS(ROW()+(0), COLUMN()+(-4), 1))*INDIRECT(ADDRESS(ROW()+(0), COLUMN()+(-2), 1)), 2)</f>
        <v>16622.080000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0.900000</v>
      </c>
      <c r="H12" s="19"/>
      <c r="I12" s="20">
        <v>1143.180000</v>
      </c>
      <c r="J12" s="20"/>
      <c r="K12" s="20">
        <f ca="1">ROUND(INDIRECT(ADDRESS(ROW()+(0), COLUMN()+(-4), 1))*INDIRECT(ADDRESS(ROW()+(0), COLUMN()+(-2), 1)), 2)</f>
        <v>1028.860000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3.500000</v>
      </c>
      <c r="H13" s="19"/>
      <c r="I13" s="20">
        <v>1412.830000</v>
      </c>
      <c r="J13" s="20"/>
      <c r="K13" s="20">
        <f ca="1">ROUND(INDIRECT(ADDRESS(ROW()+(0), COLUMN()+(-4), 1))*INDIRECT(ADDRESS(ROW()+(0), COLUMN()+(-2), 1)), 2)</f>
        <v>4944.910000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1.030000</v>
      </c>
      <c r="H14" s="19"/>
      <c r="I14" s="20">
        <v>53788.500000</v>
      </c>
      <c r="J14" s="20"/>
      <c r="K14" s="20">
        <f ca="1">ROUND(INDIRECT(ADDRESS(ROW()+(0), COLUMN()+(-4), 1))*INDIRECT(ADDRESS(ROW()+(0), COLUMN()+(-2), 1)), 2)</f>
        <v>55402.160000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23.000000</v>
      </c>
      <c r="H15" s="19"/>
      <c r="I15" s="20">
        <v>89.570000</v>
      </c>
      <c r="J15" s="20"/>
      <c r="K15" s="20">
        <f ca="1">ROUND(INDIRECT(ADDRESS(ROW()+(0), COLUMN()+(-4), 1))*INDIRECT(ADDRESS(ROW()+(0), COLUMN()+(-2), 1)), 2)</f>
        <v>2060.110000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0.300000</v>
      </c>
      <c r="H16" s="19"/>
      <c r="I16" s="20">
        <v>3728.890000</v>
      </c>
      <c r="J16" s="20"/>
      <c r="K16" s="20">
        <f ca="1">ROUND(INDIRECT(ADDRESS(ROW()+(0), COLUMN()+(-4), 1))*INDIRECT(ADDRESS(ROW()+(0), COLUMN()+(-2), 1)), 2)</f>
        <v>1118.670000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0.100000</v>
      </c>
      <c r="H17" s="19"/>
      <c r="I17" s="20">
        <v>1451.960000</v>
      </c>
      <c r="J17" s="20"/>
      <c r="K17" s="20">
        <f ca="1">ROUND(INDIRECT(ADDRESS(ROW()+(0), COLUMN()+(-4), 1))*INDIRECT(ADDRESS(ROW()+(0), COLUMN()+(-2), 1)), 2)</f>
        <v>145.200000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0.393000</v>
      </c>
      <c r="H18" s="19"/>
      <c r="I18" s="20">
        <v>11228.300000</v>
      </c>
      <c r="J18" s="20"/>
      <c r="K18" s="20">
        <f ca="1">ROUND(INDIRECT(ADDRESS(ROW()+(0), COLUMN()+(-4), 1))*INDIRECT(ADDRESS(ROW()+(0), COLUMN()+(-2), 1)), 2)</f>
        <v>4412.720000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0.144000</v>
      </c>
      <c r="H19" s="23"/>
      <c r="I19" s="24">
        <v>7998.630000</v>
      </c>
      <c r="J19" s="24"/>
      <c r="K19" s="24">
        <f ca="1">ROUND(INDIRECT(ADDRESS(ROW()+(0), COLUMN()+(-4), 1))*INDIRECT(ADDRESS(ROW()+(0), COLUMN()+(-2), 1)), 2)</f>
        <v>1151.800000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90810.230000</v>
      </c>
      <c r="J20" s="16"/>
      <c r="K20" s="16">
        <f ca="1">ROUND(INDIRECT(ADDRESS(ROW()+(0), COLUMN()+(-4), 1))*INDIRECT(ADDRESS(ROW()+(0), COLUMN()+(-2), 1))/100, 2)</f>
        <v>1816.200000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92626.430000</v>
      </c>
      <c r="J21" s="24"/>
      <c r="K21" s="24">
        <f ca="1">ROUND(INDIRECT(ADDRESS(ROW()+(0), COLUMN()+(-4), 1))*INDIRECT(ADDRESS(ROW()+(0), COLUMN()+(-2), 1))/100, 2)</f>
        <v>2778.790000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95405.220000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