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<sst xmlns="http://schemas.openxmlformats.org/spreadsheetml/2006/main" count="53" uniqueCount="53">
  <si>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</si>
  <si>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RTL016</t>
  </si>
  <si>
    <t xml:space="preserve">m²</t>
  </si>
  <si>
    <t xml:space="preserve">Cielo raso registrable de bandejas metálicas, sistema "KNAUF".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</si>
  <si>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microperforado tissue, color silvermetalic, de 0,5 mm de espesor, con canto A Enrasado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</si>
  <si>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</si>
  <si>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</si>
  <si>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</si>
  <si>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</si>
  <si>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</si>
  <si>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</si>
  <si>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mt12pbk010amc</t>
  </si>
  <si>
    <t xml:space="preserve">m²</t>
  </si>
  <si>
    <t xml:space="preserve">Bandeja de acero galvanizado prelacado "KNAUF" acabado microperforado tissue, color silvermetalic, de 0,5 mm de espesor, con canto A Enrasado, para techos registrables.</t>
  </si>
  <si>
    <t xml:space="preserve">mt12pfk060f</t>
  </si>
  <si>
    <t xml:space="preserve">m</t>
  </si>
  <si>
    <t xml:space="preserve">Perfil primario EASY T - 24/38/3700 mm "KNAUF", color silvermetalic, de acero galvanizado.</t>
  </si>
  <si>
    <t xml:space="preserve">mt12pfk060n</t>
  </si>
  <si>
    <t xml:space="preserve">m</t>
  </si>
  <si>
    <t xml:space="preserve">Perfil secundario EASY T - 24/32/600 mm "KNAUF", color silvermetalic, de acero galvanizado.</t>
  </si>
  <si>
    <t xml:space="preserve">mt12pfk060p</t>
  </si>
  <si>
    <t xml:space="preserve">m</t>
  </si>
  <si>
    <t xml:space="preserve">Perfil secundario EASY T - 24/32/1200 mm "KNAUF", color silvermetalic, de acero galvanizado.</t>
  </si>
  <si>
    <t xml:space="preserve">mt12pfk050c</t>
  </si>
  <si>
    <t xml:space="preserve">m</t>
  </si>
  <si>
    <t xml:space="preserve">Perfil angular EASY L - 25/25/3050 mm "KNAUF", color silvermetalic, de acero galvanizado.</t>
  </si>
  <si>
    <t xml:space="preserve">mt12pek050a</t>
  </si>
  <si>
    <t xml:space="preserve">Ud</t>
  </si>
  <si>
    <t xml:space="preserve">Cuelgue Nonius "KNAUF", para cielos rasos suspendidos.</t>
  </si>
  <si>
    <t xml:space="preserve">mt12pek050b</t>
  </si>
  <si>
    <t xml:space="preserve">Ud</t>
  </si>
  <si>
    <t xml:space="preserve">Seguro Nonius "KNAUF", para cielos rasos suspendidos.</t>
  </si>
  <si>
    <t xml:space="preserve">mt12pek050c</t>
  </si>
  <si>
    <t xml:space="preserve">Ud</t>
  </si>
  <si>
    <t xml:space="preserve">Parte superior Nonius "KNAUF", 530/630, para cielos 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</si>
  <si>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</si>
  <si>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</si>
  <si>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</si>
  <si>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</si>
  <si>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</si>
  <si>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chazo y tornillo 5x27.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</si>
  <si>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</si>
  <si>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</si>
  <si>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</si>
  <si>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</si>
  <si>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</si>
  <si>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</si>
  <si>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</si>
  <si>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</si>
  <si>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</si>
  <si>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</si>
  <si>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$ 22.365,70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</si>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</sst>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3.79" customWidth="1"/>
    <col min="3" max="3" width="3.21" customWidth="1"/>
    <col min="4" max="4" width="20.69" customWidth="1"/>
    <col min="5" max="5" width="33.22" customWidth="1"/>
    <col min="6" max="6" width="9.62" customWidth="1"/>
    <col min="7" max="7" width="4.66" customWidth="1"/>
    <col min="8" max="8" width="1.75" customWidth="1"/>
    <col min="9" max="9" width="12.53" customWidth="1"/>
    <col min="10" max="10" width="1.02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4"/>
      <c r="I8" s="16">
        <v>67742.390000</v>
      </c>
      <c r="J8" s="16"/>
      <c r="K8" s="16">
        <f ca="1">ROUND(INDIRECT(ADDRESS(ROW()+(0), COLUMN()+(-4), 1))*INDIRECT(ADDRESS(ROW()+(0), COLUMN()+(-2), 1)), 2)</f>
        <v>69774.660000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0.882000</v>
      </c>
      <c r="H9" s="19"/>
      <c r="I9" s="20">
        <v>2781.350000</v>
      </c>
      <c r="J9" s="20"/>
      <c r="K9" s="20">
        <f ca="1">ROUND(INDIRECT(ADDRESS(ROW()+(0), COLUMN()+(-4), 1))*INDIRECT(ADDRESS(ROW()+(0), COLUMN()+(-2), 1)), 2)</f>
        <v>2453.150000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0.882000</v>
      </c>
      <c r="H10" s="19"/>
      <c r="I10" s="20">
        <v>2781.350000</v>
      </c>
      <c r="J10" s="20"/>
      <c r="K10" s="20">
        <f ca="1">ROUND(INDIRECT(ADDRESS(ROW()+(0), COLUMN()+(-4), 1))*INDIRECT(ADDRESS(ROW()+(0), COLUMN()+(-2), 1)), 2)</f>
        <v>2453.150000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1.753000</v>
      </c>
      <c r="H11" s="19"/>
      <c r="I11" s="20">
        <v>2781.350000</v>
      </c>
      <c r="J11" s="20"/>
      <c r="K11" s="20">
        <f ca="1">ROUND(INDIRECT(ADDRESS(ROW()+(0), COLUMN()+(-4), 1))*INDIRECT(ADDRESS(ROW()+(0), COLUMN()+(-2), 1)), 2)</f>
        <v>4875.710000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0.700000</v>
      </c>
      <c r="H12" s="19"/>
      <c r="I12" s="20">
        <v>2309.940000</v>
      </c>
      <c r="J12" s="20"/>
      <c r="K12" s="20">
        <f ca="1">ROUND(INDIRECT(ADDRESS(ROW()+(0), COLUMN()+(-4), 1))*INDIRECT(ADDRESS(ROW()+(0), COLUMN()+(-2), 1)), 2)</f>
        <v>1616.960000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0.840000</v>
      </c>
      <c r="H13" s="19"/>
      <c r="I13" s="20">
        <v>1984.420000</v>
      </c>
      <c r="J13" s="20"/>
      <c r="K13" s="20">
        <f ca="1">ROUND(INDIRECT(ADDRESS(ROW()+(0), COLUMN()+(-4), 1))*INDIRECT(ADDRESS(ROW()+(0), COLUMN()+(-2), 1)), 2)</f>
        <v>1666.910000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0.840000</v>
      </c>
      <c r="H14" s="19"/>
      <c r="I14" s="20">
        <v>325.040000</v>
      </c>
      <c r="J14" s="20"/>
      <c r="K14" s="20">
        <f ca="1">ROUND(INDIRECT(ADDRESS(ROW()+(0), COLUMN()+(-4), 1))*INDIRECT(ADDRESS(ROW()+(0), COLUMN()+(-2), 1)), 2)</f>
        <v>273.030000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0.840000</v>
      </c>
      <c r="H15" s="19"/>
      <c r="I15" s="20">
        <v>2428.960000</v>
      </c>
      <c r="J15" s="20"/>
      <c r="K15" s="20">
        <f ca="1">ROUND(INDIRECT(ADDRESS(ROW()+(0), COLUMN()+(-4), 1))*INDIRECT(ADDRESS(ROW()+(0), COLUMN()+(-2), 1)), 2)</f>
        <v>2040.330000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19"/>
      <c r="I16" s="20">
        <v>1041.590000</v>
      </c>
      <c r="J16" s="20"/>
      <c r="K16" s="20">
        <f ca="1">ROUND(INDIRECT(ADDRESS(ROW()+(0), COLUMN()+(-4), 1))*INDIRECT(ADDRESS(ROW()+(0), COLUMN()+(-2), 1)), 2)</f>
        <v>874.940000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19"/>
      <c r="I17" s="20">
        <v>151.560000</v>
      </c>
      <c r="J17" s="20"/>
      <c r="K17" s="20">
        <f ca="1">ROUND(INDIRECT(ADDRESS(ROW()+(0), COLUMN()+(-4), 1))*INDIRECT(ADDRESS(ROW()+(0), COLUMN()+(-2), 1)), 2)</f>
        <v>127.310000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0.333000</v>
      </c>
      <c r="H18" s="19"/>
      <c r="I18" s="20">
        <v>11228.300000</v>
      </c>
      <c r="J18" s="20"/>
      <c r="K18" s="20">
        <f ca="1">ROUND(INDIRECT(ADDRESS(ROW()+(0), COLUMN()+(-4), 1))*INDIRECT(ADDRESS(ROW()+(0), COLUMN()+(-2), 1)), 2)</f>
        <v>3739.020000</v>
      </c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0.333000</v>
      </c>
      <c r="H19" s="23"/>
      <c r="I19" s="24">
        <v>7998.630000</v>
      </c>
      <c r="J19" s="24"/>
      <c r="K19" s="24">
        <f ca="1">ROUND(INDIRECT(ADDRESS(ROW()+(0), COLUMN()+(-4), 1))*INDIRECT(ADDRESS(ROW()+(0), COLUMN()+(-2), 1)), 2)</f>
        <v>2663.540000</v>
      </c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92558.710000</v>
      </c>
      <c r="J20" s="16"/>
      <c r="K20" s="16">
        <f ca="1">ROUND(INDIRECT(ADDRESS(ROW()+(0), COLUMN()+(-4), 1))*INDIRECT(ADDRESS(ROW()+(0), COLUMN()+(-2), 1))/100, 2)</f>
        <v>1851.170000</v>
      </c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94409.880000</v>
      </c>
      <c r="J21" s="24"/>
      <c r="K21" s="24">
        <f ca="1">ROUND(INDIRECT(ADDRESS(ROW()+(0), COLUMN()+(-4), 1))*INDIRECT(ADDRESS(ROW()+(0), COLUMN()+(-2), 1))/100, 2)</f>
        <v>2832.300000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97242.180000</v>
      </c>
    </row>
  </sheetData>
  <mergeCells count="54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