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<sst xmlns="http://schemas.openxmlformats.org/spreadsheetml/2006/main" count="52" uniqueCount="52">
  <si>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</si>
  <si>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UII020</t>
  </si>
  <si>
    <t xml:space="preserve">Ud</t>
  </si>
  <si>
    <t xml:space="preserve">Farola para alumbrado de zonas peatonales.</t>
  </si>
  <si>
    <r>
      <rPr>
        <sz val="8.25"/>
        <color rgb="FF000000"/>
        <rFont val="Arial"/>
        <family val="2"/>
      </rPr>
  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pernos, con caja de conexión y protección, con fusibles, conductor interior, toma de tierra con pica y caja de paso y derivación de 40x40x60 cm, con marco y tapa de hierro fundido. Incluso lámparas.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</si>
  <si>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</si>
  <si>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</si>
  <si>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</si>
  <si>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</si>
  <si>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</si>
  <si>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</si>
  <si>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</si>
  <si>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mt34www020</t>
  </si>
  <si>
    <t xml:space="preserve">Ud</t>
  </si>
  <si>
    <t xml:space="preserve">Caja de paso y derivación de 40x40x60 cm, con marco y tapa de hierro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</si>
  <si>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</si>
  <si>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</si>
  <si>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</si>
  <si>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</si>
  <si>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</si>
  <si>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</si>
  <si>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</si>
  <si>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</si>
  <si>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</si>
  <si>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</si>
  <si>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</si>
  <si>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</si>
  <si>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mt34beg105a</t>
  </si>
  <si>
    <t xml:space="preserve">Ud</t>
  </si>
  <si>
    <t xml:space="preserve">Farola con distribución de luz radialmente asimétrica, con luminaria circular de 420 mm de diámetro y 100 mm de altura, con lámpara LED de 53 W, con cuerpo de aluminio inyectado, aluminio y acero inoxidable, vidrio de seguridad, clase de protección I, grado de protección IP66, con placa de anclaje y pernos.</t>
  </si>
  <si>
    <t xml:space="preserve">mt34beg101a</t>
  </si>
  <si>
    <t xml:space="preserve">Ud</t>
  </si>
  <si>
    <t xml:space="preserve">Columna cilíndrica para luminaria, de 5000 mm de altura, de aluminio lacado con rail de montaje.</t>
  </si>
  <si>
    <t xml:space="preserve">Subtotal materiales:</t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</si>
  <si>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</si>
  <si>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</si>
  <si>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</si>
  <si>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</si>
  <si>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</si>
  <si>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</si>
  <si>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</si>
  <si>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</si>
  <si>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</si>
  <si>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</si>
  <si>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</si>
  <si>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</si>
  <si>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</si>
  <si>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</si>
  <si>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</si>
  <si>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</si>
  <si>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$ 12.460.301,00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</si>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</sst>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7.65" customWidth="1"/>
    <col min="5" max="5" width="65.28" customWidth="1"/>
    <col min="6" max="6" width="9.69" customWidth="1"/>
    <col min="7" max="7" width="16.3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432384</v>
      </c>
      <c r="H10" s="12">
        <f ca="1">ROUND(INDIRECT(ADDRESS(ROW()+(0), COLUMN()+(-2), 1))*INDIRECT(ADDRESS(ROW()+(0), COLUMN()+(-1), 1)), 2)</f>
        <v>432384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35164.1</v>
      </c>
      <c r="H11" s="12">
        <f ca="1">ROUND(INDIRECT(ADDRESS(ROW()+(0), COLUMN()+(-2), 1))*INDIRECT(ADDRESS(ROW()+(0), COLUMN()+(-1), 1)), 2)</f>
        <v>35164.1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4.9</v>
      </c>
      <c r="G12" s="12">
        <v>2457.39</v>
      </c>
      <c r="H12" s="12">
        <f ca="1">ROUND(INDIRECT(ADDRESS(ROW()+(0), COLUMN()+(-2), 1))*INDIRECT(ADDRESS(ROW()+(0), COLUMN()+(-1), 1)), 2)</f>
        <v>12041.2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15166.2</v>
      </c>
      <c r="H13" s="12">
        <f ca="1">ROUND(INDIRECT(ADDRESS(ROW()+(0), COLUMN()+(-2), 1))*INDIRECT(ADDRESS(ROW()+(0), COLUMN()+(-1), 1)), 2)</f>
        <v>30332.4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86355.6</v>
      </c>
      <c r="H14" s="12">
        <f ca="1">ROUND(INDIRECT(ADDRESS(ROW()+(0), COLUMN()+(-2), 1))*INDIRECT(ADDRESS(ROW()+(0), COLUMN()+(-1), 1)), 2)</f>
        <v>86355.6</v>
      </c>
    </row>
    <row r="15" spans="1:8" ht="55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1.57621e+007</v>
      </c>
      <c r="H15" s="12">
        <f ca="1">ROUND(INDIRECT(ADDRESS(ROW()+(0), COLUMN()+(-2), 1))*INDIRECT(ADDRESS(ROW()+(0), COLUMN()+(-1), 1)), 2)</f>
        <v>1.57621e+007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</v>
      </c>
      <c r="G16" s="14">
        <v>6.47113e+006</v>
      </c>
      <c r="H16" s="14">
        <f ca="1">ROUND(INDIRECT(ADDRESS(ROW()+(0), COLUMN()+(-2), 1))*INDIRECT(ADDRESS(ROW()+(0), COLUMN()+(-1), 1)), 2)</f>
        <v>6.47113e+006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2.28296e+007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1.159</v>
      </c>
      <c r="G19" s="14">
        <v>165496</v>
      </c>
      <c r="H19" s="14">
        <f ca="1">ROUND(INDIRECT(ADDRESS(ROW()+(0), COLUMN()+(-2), 1))*INDIRECT(ADDRESS(ROW()+(0), COLUMN()+(-1), 1)), 2)</f>
        <v>191810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191810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0.612</v>
      </c>
      <c r="G22" s="12">
        <v>26179.2</v>
      </c>
      <c r="H22" s="12">
        <f ca="1">ROUND(INDIRECT(ADDRESS(ROW()+(0), COLUMN()+(-2), 1))*INDIRECT(ADDRESS(ROW()+(0), COLUMN()+(-1), 1)), 2)</f>
        <v>16021.7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0.612</v>
      </c>
      <c r="G23" s="14">
        <v>19008.4</v>
      </c>
      <c r="H23" s="14">
        <f ca="1">ROUND(INDIRECT(ADDRESS(ROW()+(0), COLUMN()+(-2), 1))*INDIRECT(ADDRESS(ROW()+(0), COLUMN()+(-1), 1)), 2)</f>
        <v>11633.2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27654.8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2.3049e+007</v>
      </c>
      <c r="H26" s="14">
        <f ca="1">ROUND(INDIRECT(ADDRESS(ROW()+(0), COLUMN()+(-2), 1))*INDIRECT(ADDRESS(ROW()+(0), COLUMN()+(-1), 1))/100, 2)</f>
        <v>460980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2.351e+007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