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<sst xmlns="http://schemas.openxmlformats.org/spreadsheetml/2006/main" count="38" uniqueCount="38">
  <si>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</si>
  <si>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</si>
  <si>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</si>
  <si>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maciza para exterior, con sistema de fijación vista.</t>
  </si>
  <si>
    <r>
      <rPr>
        <sz val="7.80"/>
        <color rgb="FF000000"/>
        <rFont val="Arial"/>
        <family val="2"/>
      </rPr>
      <t xml:space="preserve">Tarima maciza para exterior, instalada mediante el sistema de fijación vista con tirafondos, formada por </t>
    </r>
    <r>
      <rPr>
        <b/>
        <sz val="7.80"/>
        <color rgb="FF000000"/>
        <rFont val="Arial"/>
        <family val="2"/>
      </rPr>
      <t xml:space="preserve">tablas de madera maciza, de curupay, de 28x145x800/2800 mm, sin tratar, para lijado y aceitado en obra;</t>
    </r>
    <r>
      <rPr>
        <sz val="7.80"/>
        <color rgb="FF000000"/>
        <rFont val="Arial"/>
        <family val="2"/>
      </rPr>
      <t xml:space="preserve"> fijadas sobre rastreles de madera de pino Suecia, de 65x38 mm, tratados en autoclave, con clasificación de uso clase 4, separados entre ellos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mediante tornillos galvanizados de cabeza avellanada de 8x80 mm; los rastreles se fijan con chazos metálicos expansivos y tirafondos, sobre </t>
    </r>
    <r>
      <rPr>
        <b/>
        <sz val="7.80"/>
        <color rgb="FF000000"/>
        <rFont val="Arial"/>
        <family val="2"/>
      </rPr>
      <t xml:space="preserve">solera de concreto simple (f'c=210 kg/cm² (21 MPa), clase de exposición F0 S0 P0 C0, tamaño máximo del agregado 19 mm, manejabilidad plástica), de 20 cm de espesor, vertido desde camión con extendido y vibrado manual con regla vibrante de 3 m, con acabado maestreado ejecutada según pendientes del proyecto y colocado sobre explanada con índice CBR &gt; 5 (California Bearing Ratio), no incluida en este precio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</si>
  <si>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</si>
  <si>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</si>
  <si>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</si>
  <si>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</si>
  <si>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</si>
  <si>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</si>
  <si>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mt18mva015c</t>
  </si>
  <si>
    <t xml:space="preserve">m</t>
  </si>
  <si>
    <t xml:space="preserve">Rastrel de madera de pino Suecia, de 65x38 mm, tratado en autoclave, con clase de uso 4, para apoyo y fijación de las tarimas de exterior.</t>
  </si>
  <si>
    <t xml:space="preserve">mt18mta030db</t>
  </si>
  <si>
    <t xml:space="preserve">m²</t>
  </si>
  <si>
    <t xml:space="preserve">Tablas de madera maciza, de curupay, de 28x145x800/2800 mm, sin tratar, para lijado y aceitado en obra; incluso parte proporcional de accesorios de montaje.</t>
  </si>
  <si>
    <t xml:space="preserve">mt10hmf050akc</t>
  </si>
  <si>
    <t xml:space="preserve">m³</t>
  </si>
  <si>
    <t xml:space="preserve">Concreto simple f'c=210 kg/cm² (21 MPa), clase de exposición F0 S0 P0 C0, tamaño máximo del agregado 19 mm, manejabilidad plástica, fabricado en planta, según NSR-10 y ACI 318-08.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</si>
  <si>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</si>
  <si>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</si>
  <si>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</si>
  <si>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</si>
  <si>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</si>
  <si>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rastreles o correas de madera sobre soporte base de concreto.</t>
  </si>
  <si>
    <t xml:space="preserve">mo024</t>
  </si>
  <si>
    <t xml:space="preserve">h</t>
  </si>
  <si>
    <t xml:space="preserve">Oficial 1ª instalador de pisos de madera.</t>
  </si>
  <si>
    <t xml:space="preserve">mo061</t>
  </si>
  <si>
    <t xml:space="preserve">h</t>
  </si>
  <si>
    <t xml:space="preserve">Ayudante instalador de pavimentos de madera.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</si>
  <si>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</si>
  <si>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</si>
  <si>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</si>
  <si>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</si>
  <si>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$ 87.328,36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</si>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</sst>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3.79" customWidth="1"/>
    <col min="3" max="3" width="5.83" customWidth="1"/>
    <col min="4" max="4" width="22.15" customWidth="1"/>
    <col min="5" max="5" width="25.65" customWidth="1"/>
    <col min="6" max="6" width="13.70" customWidth="1"/>
    <col min="7" max="7" width="1.89" customWidth="1"/>
    <col min="8" max="8" width="4.52" customWidth="1"/>
    <col min="9" max="9" width="11.07" customWidth="1"/>
    <col min="10" max="10" width="2.48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2.500000</v>
      </c>
      <c r="H8" s="14"/>
      <c r="I8" s="16">
        <v>4574.520000</v>
      </c>
      <c r="J8" s="16"/>
      <c r="K8" s="16">
        <f ca="1">ROUND(INDIRECT(ADDRESS(ROW()+(0), COLUMN()+(-4), 1))*INDIRECT(ADDRESS(ROW()+(0), COLUMN()+(-2), 1)), 2)</f>
        <v>11436.300000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98028.580000</v>
      </c>
      <c r="J9" s="20"/>
      <c r="K9" s="20">
        <f ca="1">ROUND(INDIRECT(ADDRESS(ROW()+(0), COLUMN()+(-4), 1))*INDIRECT(ADDRESS(ROW()+(0), COLUMN()+(-2), 1)), 2)</f>
        <v>102930.010000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0.200000</v>
      </c>
      <c r="H10" s="19"/>
      <c r="I10" s="20">
        <v>246752.760000</v>
      </c>
      <c r="J10" s="20"/>
      <c r="K10" s="20">
        <f ca="1">ROUND(INDIRECT(ADDRESS(ROW()+(0), COLUMN()+(-4), 1))*INDIRECT(ADDRESS(ROW()+(0), COLUMN()+(-2), 1)), 2)</f>
        <v>49350.550000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4.000000</v>
      </c>
      <c r="H11" s="19"/>
      <c r="I11" s="20">
        <v>531.380000</v>
      </c>
      <c r="J11" s="20"/>
      <c r="K11" s="20">
        <f ca="1">ROUND(INDIRECT(ADDRESS(ROW()+(0), COLUMN()+(-4), 1))*INDIRECT(ADDRESS(ROW()+(0), COLUMN()+(-2), 1)), 2)</f>
        <v>2125.520000</v>
      </c>
    </row>
    <row r="12" spans="1:11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2.000000</v>
      </c>
      <c r="H12" s="19"/>
      <c r="I12" s="20">
        <v>2772.430000</v>
      </c>
      <c r="J12" s="20"/>
      <c r="K12" s="20">
        <f ca="1">ROUND(INDIRECT(ADDRESS(ROW()+(0), COLUMN()+(-4), 1))*INDIRECT(ADDRESS(ROW()+(0), COLUMN()+(-2), 1)), 2)</f>
        <v>5544.860000</v>
      </c>
    </row>
    <row r="13" spans="1:11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0.704000</v>
      </c>
      <c r="H13" s="19"/>
      <c r="I13" s="20">
        <v>11274.890000</v>
      </c>
      <c r="J13" s="20"/>
      <c r="K13" s="20">
        <f ca="1">ROUND(INDIRECT(ADDRESS(ROW()+(0), COLUMN()+(-4), 1))*INDIRECT(ADDRESS(ROW()+(0), COLUMN()+(-2), 1)), 2)</f>
        <v>7937.520000</v>
      </c>
    </row>
    <row r="14" spans="1:11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3">
        <v>0.704000</v>
      </c>
      <c r="H14" s="23"/>
      <c r="I14" s="24">
        <v>7658.540000</v>
      </c>
      <c r="J14" s="24"/>
      <c r="K14" s="24">
        <f ca="1">ROUND(INDIRECT(ADDRESS(ROW()+(0), COLUMN()+(-4), 1))*INDIRECT(ADDRESS(ROW()+(0), COLUMN()+(-2), 1)), 2)</f>
        <v>5391.610000</v>
      </c>
    </row>
    <row r="15" spans="1:11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4">
        <v>2.000000</v>
      </c>
      <c r="H15" s="14"/>
      <c r="I15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184716.370000</v>
      </c>
      <c r="J15" s="16"/>
      <c r="K15" s="16">
        <f ca="1">ROUND(INDIRECT(ADDRESS(ROW()+(0), COLUMN()+(-4), 1))*INDIRECT(ADDRESS(ROW()+(0), COLUMN()+(-2), 1))/100, 2)</f>
        <v>3694.330000</v>
      </c>
    </row>
    <row r="16" spans="1:11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3">
        <v>3.000000</v>
      </c>
      <c r="H16" s="23"/>
      <c r="I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188410.700000</v>
      </c>
      <c r="J16" s="24"/>
      <c r="K16" s="24">
        <f ca="1">ROUND(INDIRECT(ADDRESS(ROW()+(0), COLUMN()+(-4), 1))*INDIRECT(ADDRESS(ROW()+(0), COLUMN()+(-2), 1))/100, 2)</f>
        <v>5652.320000</v>
      </c>
    </row>
    <row r="17" spans="1:11" ht="12.00" thickBot="1" customHeight="1">
      <c r="A17" s="6" t="s">
        <v>36</v>
      </c>
      <c r="B17" s="7"/>
      <c r="C17" s="7"/>
      <c r="D17" s="7"/>
      <c r="E17" s="7"/>
      <c r="F17" s="7"/>
      <c r="G17" s="25"/>
      <c r="H17" s="25"/>
      <c r="I17" s="6" t="s">
        <v>37</v>
      </c>
      <c r="J17" s="6"/>
      <c r="K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194063.020000</v>
      </c>
    </row>
  </sheetData>
  <mergeCells count="39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  <mergeCell ref="A17:F17"/>
    <mergeCell ref="G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