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<sst xmlns="http://schemas.openxmlformats.org/spreadsheetml/2006/main" count="29" uniqueCount="29">
  <si>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</si>
  <si>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ZBZ030</t>
  </si>
  <si>
    <t xml:space="preserve">m²</t>
  </si>
  <si>
    <t xml:space="preserve">Incorporación de celosía de lamas de aluminio.</t>
  </si>
  <si>
    <r>
      <rPr>
        <b/>
        <sz val="7.80"/>
        <color rgb="FF000000"/>
        <rFont val="A"/>
        <family val="2"/>
      </rPr>
      <t xml:space="preserve">Rehabilitación energética de edificio mediante la incorporación de celosía fija de aluminio lacado, para montar en posición horizontal, formada por lamas fijas, de sección ovalada, de 100x30 mm, colocadas en posición horizontal, marco de pletina, de 100x10 mm y elementos de fijación de acero inoxidable</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</si>
  <si>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</si>
  <si>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</si>
  <si>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</si>
  <si>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</si>
  <si>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</si>
  <si>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</si>
  <si>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mt26aaa033</t>
  </si>
  <si>
    <t xml:space="preserve">Ud</t>
  </si>
  <si>
    <t xml:space="preserve">Repercusión, por m² de celosía, de elementos de fijación sobre obra de mampostería: chazos de nylon y tornillos de acero.</t>
  </si>
  <si>
    <t xml:space="preserve">mt25pce030a</t>
  </si>
  <si>
    <t xml:space="preserve">m²</t>
  </si>
  <si>
    <t xml:space="preserve">Celosía fija de aluminio lacado con poliéster de al menos 60 micras de espesor, color a elegir, para montar en posición horizontal, formada por lamas fijas, de sección ovalada, de 100x30 mm, colocadas en posición horizontal, marco de pletina, de 100x10 mm y elementos de fijación de acero inoxidable.</t>
  </si>
  <si>
    <t xml:space="preserve">mo018</t>
  </si>
  <si>
    <t xml:space="preserve">h</t>
  </si>
  <si>
    <t xml:space="preserve">Oficial 1ª cerrajero.</t>
  </si>
  <si>
    <t xml:space="preserve">mo059</t>
  </si>
  <si>
    <t xml:space="preserve">h</t>
  </si>
  <si>
    <t xml:space="preserve">Ayudante cerrajero.</t>
  </si>
  <si>
    <t xml:space="preserve">%</t>
  </si>
  <si>
    <t xml:space="preserve">Medios auxiliares</t>
  </si>
  <si>
    <t xml:space="preserve">%</t>
  </si>
  <si>
    <t xml:space="preserve">Costes indirectos</t>
  </si>
  <si>
    <t xml:space="preserve">Coste de mantenimiento decenal: $ 66.590,68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</si>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</sst>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57" customWidth="1"/>
    <col min="5" max="5" width="29.43" customWidth="1"/>
    <col min="6" max="6" width="11.95" customWidth="1"/>
    <col min="7" max="7" width="3.06" customWidth="1"/>
    <col min="8" max="8" width="3.35" customWidth="1"/>
    <col min="9" max="9" width="11.66" customWidth="1"/>
    <col min="10" max="10" width="1.89"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1.000000</v>
      </c>
      <c r="H8" s="14"/>
      <c r="I8" s="16">
        <v>4427.900000</v>
      </c>
      <c r="J8" s="16"/>
      <c r="K8" s="16">
        <f ca="1">ROUND(INDIRECT(ADDRESS(ROW()+(0), COLUMN()+(-4), 1))*INDIRECT(ADDRESS(ROW()+(0), COLUMN()+(-2), 1)), 2)</f>
        <v>4427.900000</v>
      </c>
    </row>
    <row r="9" spans="1:11" ht="40.80" thickBot="1" customHeight="1">
      <c r="A9" s="17" t="s">
        <v>14</v>
      </c>
      <c r="B9" s="18" t="s">
        <v>15</v>
      </c>
      <c r="C9" s="17" t="s">
        <v>16</v>
      </c>
      <c r="D9" s="17"/>
      <c r="E9" s="17"/>
      <c r="F9" s="17"/>
      <c r="G9" s="19">
        <v>1.000000</v>
      </c>
      <c r="H9" s="19"/>
      <c r="I9" s="20">
        <v>244281.870000</v>
      </c>
      <c r="J9" s="20"/>
      <c r="K9" s="20">
        <f ca="1">ROUND(INDIRECT(ADDRESS(ROW()+(0), COLUMN()+(-4), 1))*INDIRECT(ADDRESS(ROW()+(0), COLUMN()+(-2), 1)), 2)</f>
        <v>244281.870000</v>
      </c>
    </row>
    <row r="10" spans="1:11" ht="12.00" thickBot="1" customHeight="1">
      <c r="A10" s="17" t="s">
        <v>17</v>
      </c>
      <c r="B10" s="18" t="s">
        <v>18</v>
      </c>
      <c r="C10" s="17" t="s">
        <v>19</v>
      </c>
      <c r="D10" s="17"/>
      <c r="E10" s="17"/>
      <c r="F10" s="17"/>
      <c r="G10" s="19">
        <v>0.253000</v>
      </c>
      <c r="H10" s="19"/>
      <c r="I10" s="20">
        <v>11039.280000</v>
      </c>
      <c r="J10" s="20"/>
      <c r="K10" s="20">
        <f ca="1">ROUND(INDIRECT(ADDRESS(ROW()+(0), COLUMN()+(-4), 1))*INDIRECT(ADDRESS(ROW()+(0), COLUMN()+(-2), 1)), 2)</f>
        <v>2792.940000</v>
      </c>
    </row>
    <row r="11" spans="1:11" ht="12.00" thickBot="1" customHeight="1">
      <c r="A11" s="17" t="s">
        <v>20</v>
      </c>
      <c r="B11" s="21" t="s">
        <v>21</v>
      </c>
      <c r="C11" s="22" t="s">
        <v>22</v>
      </c>
      <c r="D11" s="22"/>
      <c r="E11" s="22"/>
      <c r="F11" s="22"/>
      <c r="G11" s="23">
        <v>0.253000</v>
      </c>
      <c r="H11" s="23"/>
      <c r="I11" s="24">
        <v>8028.380000</v>
      </c>
      <c r="J11" s="24"/>
      <c r="K11" s="24">
        <f ca="1">ROUND(INDIRECT(ADDRESS(ROW()+(0), COLUMN()+(-4), 1))*INDIRECT(ADDRESS(ROW()+(0), COLUMN()+(-2), 1)), 2)</f>
        <v>2031.180000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253533.890000</v>
      </c>
      <c r="J12" s="16"/>
      <c r="K12" s="16">
        <f ca="1">ROUND(INDIRECT(ADDRESS(ROW()+(0), COLUMN()+(-4), 1))*INDIRECT(ADDRESS(ROW()+(0), COLUMN()+(-2), 1))/100, 2)</f>
        <v>5070.680000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258604.570000</v>
      </c>
      <c r="J13" s="24"/>
      <c r="K13" s="24">
        <f ca="1">ROUND(INDIRECT(ADDRESS(ROW()+(0), COLUMN()+(-4), 1))*INDIRECT(ADDRESS(ROW()+(0), COLUMN()+(-2), 1))/100, 2)</f>
        <v>7758.140000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266362.710000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