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<sst xmlns="http://schemas.openxmlformats.org/spreadsheetml/2006/main" count="35" uniqueCount="35">
  <si>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</si>
  <si>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ZCA020</t>
  </si>
  <si>
    <t xml:space="preserve">Ud</t>
  </si>
  <si>
    <t xml:space="preserve">Calentador eléctrico.</t>
  </si>
  <si>
    <r>
      <rPr>
        <b/>
        <sz val="7.80"/>
        <color rgb="FF000000"/>
        <rFont val="A"/>
        <family val="2"/>
      </rPr>
      <t xml:space="preserve">Rehabilitación energética de edificio mediante la colocación, en sustitución de equipo existente, de calentador eléctrico instantáneo para el servicio de A.C.S., mural vertical, caudal 9,8 l/min, potencia 18 kW, alimentación trifásica (400V/50Hz), de 472x236x139 mm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</si>
  <si>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</si>
  <si>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</si>
  <si>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</si>
  <si>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</si>
  <si>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</si>
  <si>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</si>
  <si>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mt38cej010fb</t>
  </si>
  <si>
    <t xml:space="preserve">Ud</t>
  </si>
  <si>
    <t xml:space="preserve">Calentador eléctrico instantáneo para el servicio de A.C.S., mural vertical, caudal 9,8 l/min, potencia 18 kW, alimentación trifásica (400V/50Hz), de 472x236x139 mm.</t>
  </si>
  <si>
    <t xml:space="preserve">mt38tew010a</t>
  </si>
  <si>
    <t xml:space="preserve">Ud</t>
  </si>
  <si>
    <t xml:space="preserve">Latiguillo flexible de 20 cm y 1/2" de diámetro.</t>
  </si>
  <si>
    <t xml:space="preserve">mt37sve010b</t>
  </si>
  <si>
    <t xml:space="preserve">Ud</t>
  </si>
  <si>
    <t xml:space="preserve">Válvula de esfera de latón niquelado para roscar de 1/2".</t>
  </si>
  <si>
    <t xml:space="preserve">mt38www011</t>
  </si>
  <si>
    <t xml:space="preserve">Ud</t>
  </si>
  <si>
    <t xml:space="preserve">Material auxiliar para instalaciones de A.C.S.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</si>
  <si>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</si>
  <si>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</si>
  <si>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</si>
  <si>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</si>
  <si>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</si>
  <si>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</si>
  <si>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</si>
  <si>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</si>
  <si>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</si>
  <si>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</si>
  <si>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$ 843.529,42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</si>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</sst>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2.00" customWidth="1"/>
    <col min="5" max="5" width="27.10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1074643.810000</v>
      </c>
      <c r="J8" s="16"/>
      <c r="K8" s="16">
        <f ca="1">ROUND(INDIRECT(ADDRESS(ROW()+(0), COLUMN()+(-4), 1))*INDIRECT(ADDRESS(ROW()+(0), COLUMN()+(-2), 1)), 2)</f>
        <v>1074643.810000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2.000000</v>
      </c>
      <c r="H9" s="19"/>
      <c r="I9" s="20">
        <v>8309.100000</v>
      </c>
      <c r="J9" s="20"/>
      <c r="K9" s="20">
        <f ca="1">ROUND(INDIRECT(ADDRESS(ROW()+(0), COLUMN()+(-4), 1))*INDIRECT(ADDRESS(ROW()+(0), COLUMN()+(-2), 1)), 2)</f>
        <v>16618.200000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2.000000</v>
      </c>
      <c r="H10" s="19"/>
      <c r="I10" s="20">
        <v>9773.850000</v>
      </c>
      <c r="J10" s="20"/>
      <c r="K10" s="20">
        <f ca="1">ROUND(INDIRECT(ADDRESS(ROW()+(0), COLUMN()+(-4), 1))*INDIRECT(ADDRESS(ROW()+(0), COLUMN()+(-2), 1)), 2)</f>
        <v>19547.700000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4227.430000</v>
      </c>
      <c r="J11" s="20"/>
      <c r="K11" s="20">
        <f ca="1">ROUND(INDIRECT(ADDRESS(ROW()+(0), COLUMN()+(-4), 1))*INDIRECT(ADDRESS(ROW()+(0), COLUMN()+(-2), 1)), 2)</f>
        <v>4227.430000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0.823000</v>
      </c>
      <c r="H12" s="19"/>
      <c r="I12" s="20">
        <v>11228.300000</v>
      </c>
      <c r="J12" s="20"/>
      <c r="K12" s="20">
        <f ca="1">ROUND(INDIRECT(ADDRESS(ROW()+(0), COLUMN()+(-4), 1))*INDIRECT(ADDRESS(ROW()+(0), COLUMN()+(-2), 1)), 2)</f>
        <v>9240.890000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0.823000</v>
      </c>
      <c r="H13" s="23"/>
      <c r="I13" s="24">
        <v>7983.750000</v>
      </c>
      <c r="J13" s="24"/>
      <c r="K13" s="24">
        <f ca="1">ROUND(INDIRECT(ADDRESS(ROW()+(0), COLUMN()+(-4), 1))*INDIRECT(ADDRESS(ROW()+(0), COLUMN()+(-2), 1)), 2)</f>
        <v>6570.630000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1130848.660000</v>
      </c>
      <c r="J14" s="16"/>
      <c r="K14" s="16">
        <f ca="1">ROUND(INDIRECT(ADDRESS(ROW()+(0), COLUMN()+(-4), 1))*INDIRECT(ADDRESS(ROW()+(0), COLUMN()+(-2), 1))/100, 2)</f>
        <v>22616.970000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1153465.630000</v>
      </c>
      <c r="J15" s="24"/>
      <c r="K15" s="24">
        <f ca="1">ROUND(INDIRECT(ADDRESS(ROW()+(0), COLUMN()+(-4), 1))*INDIRECT(ADDRESS(ROW()+(0), COLUMN()+(-2), 1))/100, 2)</f>
        <v>34603.970000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1188069.600000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