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<sst xmlns="http://schemas.openxmlformats.org/spreadsheetml/2006/main" count="32" uniqueCount="32">
  <si>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</si>
  <si>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ZCB006</t>
  </si>
  <si>
    <t xml:space="preserve">Ud</t>
  </si>
  <si>
    <t xml:space="preserve">Incorporación de calentador solar térmico para instalación individual, sobre cubierta inclinada.</t>
  </si>
  <si>
    <r>
      <rPr>
        <b/>
        <sz val="7.80"/>
        <color rgb="FF000000"/>
        <rFont val="A"/>
        <family val="2"/>
      </rPr>
      <t xml:space="preserve">Rehabilitación energética de edificio mediante la incorporación de calentador solar térmico completo, partido, para instalación individual, para colocación sobre cubierta inclinada, compuesto por: dos paneles de 2320x1930x90 mm en conjunto, superficie útil total 4,04 m², rendimiento óptico 0,819 y coeficiente de pérdidas primario 4,227 W/m²K, depósito de 300 l, grupo de bombeo individual, centralita solar térmica programable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</si>
  <si>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</si>
  <si>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</si>
  <si>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</si>
  <si>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</si>
  <si>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</si>
  <si>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</si>
  <si>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mt38csg010fn</t>
  </si>
  <si>
    <t xml:space="preserve">Ud</t>
  </si>
  <si>
    <t xml:space="preserve">Calentador solar térmico completo, partido, para instalación individual, para colocación sobre cubierta inclinada, formado por: dos paneles de 2320x1930x90 mm en conjunto, superficie útil total 4,04 m², rendimiento óptico 0,819 y coeficiente de pérdidas primario 4,227 W/m²K; superficie absorbente y ductos de cobre; cubierta protectora de vidrio de 4 mm de espesor; depósito de 300 l, con un serpentín; grupo de bombeo individual con vaso de expansión de 18 l y vaso pre-expansión; centralita solar térmica programable; kit de montaje para dos paneles sobre cubierta inclinada; doble te sonda-purgador y purgador automático de aire.</t>
  </si>
  <si>
    <t xml:space="preserve">mt38csg011d</t>
  </si>
  <si>
    <t xml:space="preserve">Ud</t>
  </si>
  <si>
    <t xml:space="preserve">Fijaciones para calentador solar térmico de dos paneles sobre teja.</t>
  </si>
  <si>
    <t xml:space="preserve">mt38csg100</t>
  </si>
  <si>
    <t xml:space="preserve">l</t>
  </si>
  <si>
    <t xml:space="preserve">Solución agua-glicol para relleno de calentador solar térmico, para una temperatura de trabajo de -28°C a +200°C.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</si>
  <si>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</si>
  <si>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</si>
  <si>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</si>
  <si>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</si>
  <si>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</si>
  <si>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</si>
  <si>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</si>
  <si>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</si>
  <si>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</si>
  <si>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</si>
  <si>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$ 9.093.270,45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</si>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</sst>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57" customWidth="1"/>
    <col min="5" max="5" width="29.29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8045659.380000</v>
      </c>
      <c r="J8" s="16"/>
      <c r="K8" s="16">
        <f ca="1">ROUND(INDIRECT(ADDRESS(ROW()+(0), COLUMN()+(-4), 1))*INDIRECT(ADDRESS(ROW()+(0), COLUMN()+(-2), 1)), 2)</f>
        <v>8045659.380000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289943.920000</v>
      </c>
      <c r="J9" s="20"/>
      <c r="K9" s="20">
        <f ca="1">ROUND(INDIRECT(ADDRESS(ROW()+(0), COLUMN()+(-4), 1))*INDIRECT(ADDRESS(ROW()+(0), COLUMN()+(-2), 1)), 2)</f>
        <v>289943.920000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2.720000</v>
      </c>
      <c r="H10" s="19"/>
      <c r="I10" s="20">
        <v>11661.890000</v>
      </c>
      <c r="J10" s="20"/>
      <c r="K10" s="20">
        <f ca="1">ROUND(INDIRECT(ADDRESS(ROW()+(0), COLUMN()+(-4), 1))*INDIRECT(ADDRESS(ROW()+(0), COLUMN()+(-2), 1)), 2)</f>
        <v>31720.340000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5.292000</v>
      </c>
      <c r="H11" s="19"/>
      <c r="I11" s="20">
        <v>11228.300000</v>
      </c>
      <c r="J11" s="20"/>
      <c r="K11" s="20">
        <f ca="1">ROUND(INDIRECT(ADDRESS(ROW()+(0), COLUMN()+(-4), 1))*INDIRECT(ADDRESS(ROW()+(0), COLUMN()+(-2), 1)), 2)</f>
        <v>59420.160000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5.292000</v>
      </c>
      <c r="H12" s="23"/>
      <c r="I12" s="24">
        <v>7983.750000</v>
      </c>
      <c r="J12" s="24"/>
      <c r="K12" s="24">
        <f ca="1">ROUND(INDIRECT(ADDRESS(ROW()+(0), COLUMN()+(-4), 1))*INDIRECT(ADDRESS(ROW()+(0), COLUMN()+(-2), 1)), 2)</f>
        <v>42250.010000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8468993.810000</v>
      </c>
      <c r="J13" s="16"/>
      <c r="K13" s="16">
        <f ca="1">ROUND(INDIRECT(ADDRESS(ROW()+(0), COLUMN()+(-4), 1))*INDIRECT(ADDRESS(ROW()+(0), COLUMN()+(-2), 1))/100, 2)</f>
        <v>169379.880000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8638373.690000</v>
      </c>
      <c r="J14" s="24"/>
      <c r="K14" s="24">
        <f ca="1">ROUND(INDIRECT(ADDRESS(ROW()+(0), COLUMN()+(-4), 1))*INDIRECT(ADDRESS(ROW()+(0), COLUMN()+(-2), 1))/100, 2)</f>
        <v>259151.210000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8897524.900000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