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<sst xmlns="http://schemas.openxmlformats.org/spreadsheetml/2006/main" count="38" uniqueCount="38">
  <si>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</si>
  <si>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ZCG232</t>
  </si>
  <si>
    <t xml:space="preserve">Ud</t>
  </si>
  <si>
    <t xml:space="preserve">Caldera a gas, doméstica, mural, de condensación, para calefacción y A.C.S.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</si>
  <si>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mural de condensación a gas N, para calefacción y A.C.S. instantánea con microacumulación, cámara de combustión estanca y tiro forzado, potencia de 25 kW, caudal específico de A.C.S. de 14,3 l/min, dimensiones 710x400x330 mm, panel de mandos con display digital, con termostato de ambiente, comunicación digital vía bus a 2 hilos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</si>
  <si>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</si>
  <si>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</si>
  <si>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</si>
  <si>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</si>
  <si>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</si>
  <si>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</si>
  <si>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mt38cmj013a</t>
  </si>
  <si>
    <t xml:space="preserve">Ud</t>
  </si>
  <si>
    <t xml:space="preserve">Caldera mural de condensación a gas N, para calefacción y A.C.S. instantánea con microacumulación, cámara de combustión estanca y tiro forzado, potencia de 25 kW, caudal específico de A.C.S. de 14,3 l/min, dimensiones 710x400x330 mm, panel de mandos con display digital, encendido electrónico y seguridad por ionización, sin llama piloto, equipamiento formado por: cuerpo de caldera, panel de control y mando, programador digital para programación semanal del circuito de calefacción y A.C.S., encastrado en el frontal de la caldera, vaso de expansión con purgador automático, kit estándar de evacuación de humos y plantilla de montaje.</t>
  </si>
  <si>
    <t xml:space="preserve">mt38scj012a</t>
  </si>
  <si>
    <t xml:space="preserve">Ud</t>
  </si>
  <si>
    <t xml:space="preserve">Termostato de ambiente, comunicación digital vía bus a 2 hilos, con pantalla digital, alimentación a 24 V.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</si>
  <si>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</si>
  <si>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</si>
  <si>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</si>
  <si>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</si>
  <si>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</si>
  <si>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</si>
  <si>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mt38www012</t>
  </si>
  <si>
    <t xml:space="preserve">Ud</t>
  </si>
  <si>
    <t xml:space="preserve">Material auxiliar para instalaciones de calefacción y A.C.S.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</si>
  <si>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</si>
  <si>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</si>
  <si>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</si>
  <si>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</si>
  <si>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</si>
  <si>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</si>
  <si>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</si>
  <si>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</si>
  <si>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</si>
  <si>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</si>
  <si>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$ 4.613.830,33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</si>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</sst>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30.31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6324756.960000</v>
      </c>
      <c r="J8" s="16"/>
      <c r="K8" s="16">
        <f ca="1">ROUND(INDIRECT(ADDRESS(ROW()+(0), COLUMN()+(-4), 1))*INDIRECT(ADDRESS(ROW()+(0), COLUMN()+(-2), 1)), 2)</f>
        <v>6324756.960000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169680.600000</v>
      </c>
      <c r="J9" s="20"/>
      <c r="K9" s="20">
        <f ca="1">ROUND(INDIRECT(ADDRESS(ROW()+(0), COLUMN()+(-4), 1))*INDIRECT(ADDRESS(ROW()+(0), COLUMN()+(-2), 1)), 2)</f>
        <v>169680.600000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8.000000</v>
      </c>
      <c r="H10" s="19"/>
      <c r="I10" s="20">
        <v>763.560000</v>
      </c>
      <c r="J10" s="20"/>
      <c r="K10" s="20">
        <f ca="1">ROUND(INDIRECT(ADDRESS(ROW()+(0), COLUMN()+(-4), 1))*INDIRECT(ADDRESS(ROW()+(0), COLUMN()+(-2), 1)), 2)</f>
        <v>6108.480000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16.000000</v>
      </c>
      <c r="H11" s="19"/>
      <c r="I11" s="20">
        <v>1195.340000</v>
      </c>
      <c r="J11" s="20"/>
      <c r="K11" s="20">
        <f ca="1">ROUND(INDIRECT(ADDRESS(ROW()+(0), COLUMN()+(-4), 1))*INDIRECT(ADDRESS(ROW()+(0), COLUMN()+(-2), 1)), 2)</f>
        <v>19125.440000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6122.490000</v>
      </c>
      <c r="J12" s="20"/>
      <c r="K12" s="20">
        <f ca="1">ROUND(INDIRECT(ADDRESS(ROW()+(0), COLUMN()+(-4), 1))*INDIRECT(ADDRESS(ROW()+(0), COLUMN()+(-2), 1)), 2)</f>
        <v>6122.490000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3.551000</v>
      </c>
      <c r="H13" s="19"/>
      <c r="I13" s="20">
        <v>11228.300000</v>
      </c>
      <c r="J13" s="20"/>
      <c r="K13" s="20">
        <f ca="1">ROUND(INDIRECT(ADDRESS(ROW()+(0), COLUMN()+(-4), 1))*INDIRECT(ADDRESS(ROW()+(0), COLUMN()+(-2), 1)), 2)</f>
        <v>39871.690000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3.551000</v>
      </c>
      <c r="H14" s="23"/>
      <c r="I14" s="24">
        <v>7983.750000</v>
      </c>
      <c r="J14" s="24"/>
      <c r="K14" s="24">
        <f ca="1">ROUND(INDIRECT(ADDRESS(ROW()+(0), COLUMN()+(-4), 1))*INDIRECT(ADDRESS(ROW()+(0), COLUMN()+(-2), 1)), 2)</f>
        <v>28350.300000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6594015.960000</v>
      </c>
      <c r="J15" s="16"/>
      <c r="K15" s="16">
        <f ca="1">ROUND(INDIRECT(ADDRESS(ROW()+(0), COLUMN()+(-4), 1))*INDIRECT(ADDRESS(ROW()+(0), COLUMN()+(-2), 1))/100, 2)</f>
        <v>131880.320000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6725896.280000</v>
      </c>
      <c r="J16" s="24"/>
      <c r="K16" s="24">
        <f ca="1">ROUND(INDIRECT(ADDRESS(ROW()+(0), COLUMN()+(-4), 1))*INDIRECT(ADDRESS(ROW()+(0), COLUMN()+(-2), 1))/100, 2)</f>
        <v>201776.890000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6927673.170000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