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<sst xmlns="http://schemas.openxmlformats.org/spreadsheetml/2006/main" count="44" uniqueCount="44">
  <si>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</si>
  <si>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ZCG238</t>
  </si>
  <si>
    <t xml:space="preserve">Ud</t>
  </si>
  <si>
    <t xml:space="preserve">Caldera a gas, colectiva,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</si>
  <si>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mural, de condensación, con intercambiador de tubos de aluminio aleteados y quemador modulante de gas natural, para calefacción, potencia útil modulante de 10,4 a 45 kW, peso 48 kg, dimensiones 695x520x465 mm, cuadro de mando para el control de la temperatura ambiental, sonda de temperatura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</si>
  <si>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</si>
  <si>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</si>
  <si>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</si>
  <si>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</si>
  <si>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</si>
  <si>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</si>
  <si>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</si>
  <si>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</si>
  <si>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</si>
  <si>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mt38cbu500a</t>
  </si>
  <si>
    <t xml:space="preserve">Ud</t>
  </si>
  <si>
    <t xml:space="preserve">Cuadro de mando para el control de la temperatura ambiental, regulación de hasta 4 circuitos, 1 directo y 3 con válvulas mezcladoras, regulación de la temperatura con funcionamiento nocturno, programación diaria y semanal, programación de A.C.S.</t>
  </si>
  <si>
    <t xml:space="preserve">mt38cbu535a</t>
  </si>
  <si>
    <t xml:space="preserve">Ud</t>
  </si>
  <si>
    <t xml:space="preserve">Sonda de temperatura exterior.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</si>
  <si>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</si>
  <si>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</si>
  <si>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</si>
  <si>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</si>
  <si>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</si>
  <si>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</si>
  <si>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</si>
  <si>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</si>
  <si>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</si>
  <si>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</si>
  <si>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</si>
  <si>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hidráulicas.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</si>
  <si>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</si>
  <si>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</si>
  <si>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</si>
  <si>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</si>
  <si>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</si>
  <si>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</si>
  <si>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</si>
  <si>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</si>
  <si>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</si>
  <si>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</si>
  <si>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$ 9.098.848,54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</si>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</sst>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05" customWidth="1"/>
    <col min="7" max="7" width="4.66" customWidth="1"/>
    <col min="8" max="8" width="2.48" customWidth="1"/>
    <col min="9" max="9" width="12.24" customWidth="1"/>
    <col min="10" max="10" width="1.31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10517573.380000</v>
      </c>
      <c r="J8" s="16"/>
      <c r="K8" s="16">
        <f ca="1">ROUND(INDIRECT(ADDRESS(ROW()+(0), COLUMN()+(-4), 1))*INDIRECT(ADDRESS(ROW()+(0), COLUMN()+(-2), 1)), 2)</f>
        <v>10517573.380000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673693.210000</v>
      </c>
      <c r="J9" s="20"/>
      <c r="K9" s="20">
        <f ca="1">ROUND(INDIRECT(ADDRESS(ROW()+(0), COLUMN()+(-4), 1))*INDIRECT(ADDRESS(ROW()+(0), COLUMN()+(-2), 1)), 2)</f>
        <v>673693.210000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42638.810000</v>
      </c>
      <c r="J10" s="20"/>
      <c r="K10" s="20">
        <f ca="1">ROUND(INDIRECT(ADDRESS(ROW()+(0), COLUMN()+(-4), 1))*INDIRECT(ADDRESS(ROW()+(0), COLUMN()+(-2), 1)), 2)</f>
        <v>42638.810000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10.000000</v>
      </c>
      <c r="H11" s="19"/>
      <c r="I11" s="20">
        <v>763.560000</v>
      </c>
      <c r="J11" s="20"/>
      <c r="K11" s="20">
        <f ca="1">ROUND(INDIRECT(ADDRESS(ROW()+(0), COLUMN()+(-4), 1))*INDIRECT(ADDRESS(ROW()+(0), COLUMN()+(-2), 1)), 2)</f>
        <v>7635.600000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20.000000</v>
      </c>
      <c r="H12" s="19"/>
      <c r="I12" s="20">
        <v>1195.340000</v>
      </c>
      <c r="J12" s="20"/>
      <c r="K12" s="20">
        <f ca="1">ROUND(INDIRECT(ADDRESS(ROW()+(0), COLUMN()+(-4), 1))*INDIRECT(ADDRESS(ROW()+(0), COLUMN()+(-2), 1)), 2)</f>
        <v>23906.800000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4898.000000</v>
      </c>
      <c r="J13" s="20"/>
      <c r="K13" s="20">
        <f ca="1">ROUND(INDIRECT(ADDRESS(ROW()+(0), COLUMN()+(-4), 1))*INDIRECT(ADDRESS(ROW()+(0), COLUMN()+(-2), 1)), 2)</f>
        <v>4898.000000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3311.410000</v>
      </c>
      <c r="J14" s="20"/>
      <c r="K14" s="20">
        <f ca="1">ROUND(INDIRECT(ADDRESS(ROW()+(0), COLUMN()+(-4), 1))*INDIRECT(ADDRESS(ROW()+(0), COLUMN()+(-2), 1)), 2)</f>
        <v>3311.410000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4.788000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53761.100000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4.788000</v>
      </c>
      <c r="H16" s="23"/>
      <c r="I16" s="24">
        <v>7983.750000</v>
      </c>
      <c r="J16" s="24"/>
      <c r="K16" s="24">
        <f ca="1">ROUND(INDIRECT(ADDRESS(ROW()+(0), COLUMN()+(-4), 1))*INDIRECT(ADDRESS(ROW()+(0), COLUMN()+(-2), 1)), 2)</f>
        <v>38226.200000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11365644.510000</v>
      </c>
      <c r="J17" s="16"/>
      <c r="K17" s="16">
        <f ca="1">ROUND(INDIRECT(ADDRESS(ROW()+(0), COLUMN()+(-4), 1))*INDIRECT(ADDRESS(ROW()+(0), COLUMN()+(-2), 1))/100, 2)</f>
        <v>227312.890000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11592957.400000</v>
      </c>
      <c r="J18" s="24"/>
      <c r="K18" s="24">
        <f ca="1">ROUND(INDIRECT(ADDRESS(ROW()+(0), COLUMN()+(-4), 1))*INDIRECT(ADDRESS(ROW()+(0), COLUMN()+(-2), 1))/100, 2)</f>
        <v>347788.720000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11940746.120000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