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<sst xmlns="http://schemas.openxmlformats.org/spreadsheetml/2006/main" count="29" uniqueCount="29">
  <si>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</si>
  <si>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ZCH040</t>
  </si>
  <si>
    <t xml:space="preserve">Ud</t>
  </si>
  <si>
    <t xml:space="preserve">Estufa a leña.</t>
  </si>
  <si>
    <r>
      <rPr>
        <b/>
        <sz val="7.80"/>
        <color rgb="FF000000"/>
        <rFont val="A"/>
        <family val="2"/>
      </rPr>
      <t xml:space="preserve">Rehabilitación energética de edificio mediante la colocación, en sustitución de equipo existente, de estufa a leña, potencia térmica nominal 11,5 kW, rendimiento 80%, volumen de calefacción, calculado con un requisito de 40 W/m³, 285 m³, revestimiento de Piedra de Luserna, ventilación por convección natural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</si>
  <si>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</si>
  <si>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</si>
  <si>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</si>
  <si>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</si>
  <si>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</si>
  <si>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</si>
  <si>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mt38arc041a</t>
  </si>
  <si>
    <t xml:space="preserve">Ud</t>
  </si>
  <si>
    <t xml:space="preserve">Estufa a leña, potencia térmica nominal 11,5 kW, rendimiento 80%, volumen de calefacción, calculado con un requisito de 40 W/m³, 285 m³, revestimiento de Piedra de Luserna, ventilación por convección natural, compuesta de hogar de fundición, cristal cerámico resistente a los 800°C, cajón de cenizas, aire primario y aire secundario regulables manualmente y sacude-parrilla de accionamiento exterior.</t>
  </si>
  <si>
    <t xml:space="preserve">mt38arc600b</t>
  </si>
  <si>
    <t xml:space="preserve">Ud</t>
  </si>
  <si>
    <t xml:space="preserve">Puesta en marcha y formación en el manejo de estufa a leña.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</si>
  <si>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</si>
  <si>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</si>
  <si>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</si>
  <si>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</si>
  <si>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</si>
  <si>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</si>
  <si>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</si>
  <si>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</si>
  <si>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</si>
  <si>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</si>
  <si>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$ 954.179,36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</si>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</sst>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56" customWidth="1"/>
    <col min="4" max="4" width="22.88" customWidth="1"/>
    <col min="5" max="5" width="23.17" customWidth="1"/>
    <col min="6" max="6" width="15.45" customWidth="1"/>
    <col min="7" max="7" width="0.73" customWidth="1"/>
    <col min="8" max="8" width="5.68" customWidth="1"/>
    <col min="9" max="9" width="10.49" customWidth="1"/>
    <col min="10" max="10" width="3.0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5145083.200000</v>
      </c>
      <c r="J8" s="16"/>
      <c r="K8" s="16">
        <f ca="1">ROUND(INDIRECT(ADDRESS(ROW()+(0), COLUMN()+(-4), 1))*INDIRECT(ADDRESS(ROW()+(0), COLUMN()+(-2), 1)), 2)</f>
        <v>5145083.200000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174928.460000</v>
      </c>
      <c r="J9" s="20"/>
      <c r="K9" s="20">
        <f ca="1">ROUND(INDIRECT(ADDRESS(ROW()+(0), COLUMN()+(-4), 1))*INDIRECT(ADDRESS(ROW()+(0), COLUMN()+(-2), 1)), 2)</f>
        <v>174928.460000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1.170000</v>
      </c>
      <c r="H10" s="19"/>
      <c r="I10" s="20">
        <v>11228.300000</v>
      </c>
      <c r="J10" s="20"/>
      <c r="K10" s="20">
        <f ca="1">ROUND(INDIRECT(ADDRESS(ROW()+(0), COLUMN()+(-4), 1))*INDIRECT(ADDRESS(ROW()+(0), COLUMN()+(-2), 1)), 2)</f>
        <v>13137.110000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1.170000</v>
      </c>
      <c r="H11" s="23"/>
      <c r="I11" s="24">
        <v>7983.750000</v>
      </c>
      <c r="J11" s="24"/>
      <c r="K11" s="24">
        <f ca="1">ROUND(INDIRECT(ADDRESS(ROW()+(0), COLUMN()+(-4), 1))*INDIRECT(ADDRESS(ROW()+(0), COLUMN()+(-2), 1)), 2)</f>
        <v>9340.990000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5342489.760000</v>
      </c>
      <c r="J12" s="16"/>
      <c r="K12" s="16">
        <f ca="1">ROUND(INDIRECT(ADDRESS(ROW()+(0), COLUMN()+(-4), 1))*INDIRECT(ADDRESS(ROW()+(0), COLUMN()+(-2), 1))/100, 2)</f>
        <v>106849.800000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5449339.560000</v>
      </c>
      <c r="J13" s="24"/>
      <c r="K13" s="24">
        <f ca="1">ROUND(INDIRECT(ADDRESS(ROW()+(0), COLUMN()+(-4), 1))*INDIRECT(ADDRESS(ROW()+(0), COLUMN()+(-2), 1))/100, 2)</f>
        <v>163480.190000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5612819.750000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