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<sst xmlns="http://schemas.openxmlformats.org/spreadsheetml/2006/main" count="38" uniqueCount="38">
  <si>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</si>
  <si>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ZFV010</t>
  </si>
  <si>
    <t xml:space="preserve">m²</t>
  </si>
  <si>
    <t xml:space="preserve">Sistema Veture de paneles prefabricados para aislamiento térmico por el exterior de fachada existente.</t>
  </si>
  <si>
    <r>
      <rPr>
        <sz val="7.80"/>
        <color rgb="FF000000"/>
        <rFont val="A"/>
        <family val="2"/>
      </rPr>
      <t xml:space="preserve">Rehabilitación energética de fachada, mediante aislamiento térmico por su cara exterior, </t>
    </r>
    <r>
      <rPr>
        <b/>
        <sz val="7.80"/>
        <color rgb="FF000000"/>
        <rFont val="A"/>
        <family val="2"/>
      </rPr>
      <t xml:space="preserve">con el sistema Veture, formado por paneles aislantes prefabricados compuestos de plaquetas cerámicas de gres, color rojo, unidas a un panel rígido de poliestireno extruido, de 30 mm de espesor; fijados los paneles prefabricados al paramento soporte con chazos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 y rejuntado final de las plaquetas con mortero, tipo CG2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</si>
  <si>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</si>
  <si>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</si>
  <si>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</si>
  <si>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</si>
  <si>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</si>
  <si>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</si>
  <si>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</si>
  <si>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</si>
  <si>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</si>
  <si>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mt12ppg100a</t>
  </si>
  <si>
    <t xml:space="preserve">Ud</t>
  </si>
  <si>
    <t xml:space="preserve">Chazo de poliamida y tornillo de acero zincado,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</si>
  <si>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</si>
  <si>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</si>
  <si>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</si>
  <si>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mt09mcr211</t>
  </si>
  <si>
    <t xml:space="preserve">kg</t>
  </si>
  <si>
    <t xml:space="preserve">Adhesivo cementoso mejorado, C2 TE S2, altamente deformable, de fraguado normal, con deslizamiento reducido y tiempo abierto ampliado, compuesto de cemento de alta resistencia, agregados seleccionados, aditivos especiales y resinas sintéticas.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</si>
  <si>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</si>
  <si>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</si>
  <si>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</si>
  <si>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</si>
  <si>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</si>
  <si>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</si>
  <si>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</si>
  <si>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</si>
  <si>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</si>
  <si>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</si>
  <si>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</si>
  <si>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</si>
  <si>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</si>
  <si>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$ 14.512,51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</si>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</sst>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73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1.420000</v>
      </c>
      <c r="H8" s="14"/>
      <c r="I8" s="16">
        <v>116193.050000</v>
      </c>
      <c r="J8" s="16"/>
      <c r="K8" s="16">
        <f ca="1">ROUND(INDIRECT(ADDRESS(ROW()+(0), COLUMN()+(-4), 1))*INDIRECT(ADDRESS(ROW()+(0), COLUMN()+(-2), 1)), 2)</f>
        <v>164994.130000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7.000000</v>
      </c>
      <c r="H9" s="19"/>
      <c r="I9" s="20">
        <v>671.760000</v>
      </c>
      <c r="J9" s="20"/>
      <c r="K9" s="20">
        <f ca="1">ROUND(INDIRECT(ADDRESS(ROW()+(0), COLUMN()+(-4), 1))*INDIRECT(ADDRESS(ROW()+(0), COLUMN()+(-2), 1)), 2)</f>
        <v>4702.320000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16310.980000</v>
      </c>
      <c r="J10" s="20"/>
      <c r="K10" s="20">
        <f ca="1">ROUND(INDIRECT(ADDRESS(ROW()+(0), COLUMN()+(-4), 1))*INDIRECT(ADDRESS(ROW()+(0), COLUMN()+(-2), 1)), 2)</f>
        <v>8155.490000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3435.920000</v>
      </c>
      <c r="J11" s="20"/>
      <c r="K11" s="20">
        <f ca="1">ROUND(INDIRECT(ADDRESS(ROW()+(0), COLUMN()+(-4), 1))*INDIRECT(ADDRESS(ROW()+(0), COLUMN()+(-2), 1)), 2)</f>
        <v>2576.940000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8.500000</v>
      </c>
      <c r="H12" s="19"/>
      <c r="I12" s="20">
        <v>2025.380000</v>
      </c>
      <c r="J12" s="20"/>
      <c r="K12" s="20">
        <f ca="1">ROUND(INDIRECT(ADDRESS(ROW()+(0), COLUMN()+(-4), 1))*INDIRECT(ADDRESS(ROW()+(0), COLUMN()+(-2), 1)), 2)</f>
        <v>17215.730000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0.606000</v>
      </c>
      <c r="H13" s="19"/>
      <c r="I13" s="20">
        <v>11228.300000</v>
      </c>
      <c r="J13" s="20"/>
      <c r="K13" s="20">
        <f ca="1">ROUND(INDIRECT(ADDRESS(ROW()+(0), COLUMN()+(-4), 1))*INDIRECT(ADDRESS(ROW()+(0), COLUMN()+(-2), 1)), 2)</f>
        <v>6804.350000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0.606000</v>
      </c>
      <c r="H14" s="23"/>
      <c r="I14" s="24">
        <v>7998.630000</v>
      </c>
      <c r="J14" s="24"/>
      <c r="K14" s="24">
        <f ca="1">ROUND(INDIRECT(ADDRESS(ROW()+(0), COLUMN()+(-4), 1))*INDIRECT(ADDRESS(ROW()+(0), COLUMN()+(-2), 1)), 2)</f>
        <v>4847.170000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209296.130000</v>
      </c>
      <c r="J15" s="16"/>
      <c r="K15" s="16">
        <f ca="1">ROUND(INDIRECT(ADDRESS(ROW()+(0), COLUMN()+(-4), 1))*INDIRECT(ADDRESS(ROW()+(0), COLUMN()+(-2), 1))/100, 2)</f>
        <v>4185.920000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213482.050000</v>
      </c>
      <c r="J16" s="24"/>
      <c r="K16" s="24">
        <f ca="1">ROUND(INDIRECT(ADDRESS(ROW()+(0), COLUMN()+(-4), 1))*INDIRECT(ADDRESS(ROW()+(0), COLUMN()+(-2), 1))/100, 2)</f>
        <v>6404.460000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219886.510000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