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<sst xmlns="http://schemas.openxmlformats.org/spreadsheetml/2006/main" count="86" uniqueCount="86">
  <si>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</si>
  <si>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ZHF020</t>
  </si>
  <si>
    <t xml:space="preserve">m²</t>
  </si>
  <si>
    <t xml:space="preserve">Sistema "ISOVER" de aislamiento por el interior, sobre cielo raso.</t>
  </si>
  <si>
    <r>
      <rPr>
        <sz val="7.80"/>
        <color rgb="FF000000"/>
        <rFont val="A"/>
        <family val="2"/>
      </rPr>
      <t xml:space="preserve">Rehabilitación energética mediante el sistema "ISOVER" de aislamiento termoacústico por el interior, mediante la colocación de </t>
    </r>
    <r>
      <rPr>
        <b/>
        <sz val="7.80"/>
        <color rgb="FF000000"/>
        <rFont val="A"/>
        <family val="2"/>
      </rPr>
      <t xml:space="preserve">panel compacto de lana mineral Arena, de alta densidad, Arena Master "ISOVER", de 90 mm de espesor</t>
    </r>
    <r>
      <rPr>
        <sz val="7.80"/>
        <color rgb="FF000000"/>
        <rFont val="A"/>
        <family val="2"/>
      </rPr>
      <t xml:space="preserve">, apoyado directamente sobre </t>
    </r>
    <r>
      <rPr>
        <b/>
        <sz val="7.80"/>
        <color rgb="FF000000"/>
        <rFont val="A"/>
        <family val="2"/>
      </rPr>
      <t xml:space="preserve">cielo raso continuo suspendido liso (12,5+27+27), con una placa de yeso laminado A / - 1200 / longitud / 12,5 / borde afinado, fijada a maestras separadas 1000 mm entre ejes y suspendidas de la losa o elemento soporte mediante cuelgues combinados</t>
    </r>
    <r>
      <rPr>
        <sz val="7.80"/>
        <color rgb="FF000000"/>
        <rFont val="A"/>
        <family val="2"/>
      </rPr>
      <t xml:space="preserve">; y capa de pintura plástica con textura </t>
    </r>
    <r>
      <rPr>
        <b/>
        <sz val="7.80"/>
        <color rgb="FF000000"/>
        <rFont val="A"/>
        <family val="2"/>
      </rPr>
      <t xml:space="preserve">lisa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color blanco</t>
    </r>
    <r>
      <rPr>
        <sz val="7.80"/>
        <color rgb="FF000000"/>
        <rFont val="A"/>
        <family val="2"/>
      </rPr>
      <t xml:space="preserve">, acabado </t>
    </r>
    <r>
      <rPr>
        <b/>
        <sz val="7.80"/>
        <color rgb="FF000000"/>
        <rFont val="A"/>
        <family val="2"/>
      </rPr>
      <t xml:space="preserve">mate</t>
    </r>
    <r>
      <rPr>
        <sz val="7.80"/>
        <color rgb="FF000000"/>
        <rFont val="A"/>
        <family val="2"/>
      </rPr>
      <t xml:space="preserve">, con una mano de fondo </t>
    </r>
    <r>
      <rPr>
        <b/>
        <sz val="7.80"/>
        <color rgb="FF000000"/>
        <rFont val="A"/>
        <family val="2"/>
      </rPr>
      <t xml:space="preserve">con imprimación a base de copolímeros acrílicos en suspensión acuosa</t>
    </r>
    <r>
      <rPr>
        <sz val="7.80"/>
        <color rgb="FF000000"/>
        <rFont val="A"/>
        <family val="2"/>
      </rPr>
      <t xml:space="preserve"> y dos manos de acabado </t>
    </r>
    <r>
      <rPr>
        <b/>
        <sz val="7.80"/>
        <color rgb="FF000000"/>
        <rFont val="A"/>
        <family val="2"/>
      </rPr>
      <t xml:space="preserve">con pintura plástica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(rendimiento: 0,187 l/m² cada mano)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</si>
  <si>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</si>
  <si>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</si>
  <si>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</si>
  <si>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</si>
  <si>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</si>
  <si>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</si>
  <si>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mt16lvi035f</t>
  </si>
  <si>
    <t xml:space="preserve">m²</t>
  </si>
  <si>
    <t xml:space="preserve">Panel compacto de lana mineral Arena, de alta densidad, Arena Master "ISOVER", de 90 mm de espesor, resistencia térmica 2,35 m²K/W, conductividad térmica 0,038 W/(mK).</t>
  </si>
  <si>
    <t xml:space="preserve">mt12psg160a</t>
  </si>
  <si>
    <t xml:space="preserve">m</t>
  </si>
  <si>
    <t xml:space="preserve">Perfil de acero galvanizado, en U, de 30 mm.</t>
  </si>
  <si>
    <t xml:space="preserve">mt12psg220</t>
  </si>
  <si>
    <t xml:space="preserve">Ud</t>
  </si>
  <si>
    <t xml:space="preserve">Fijación compuesta por chazo y tornillo 5x27.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</si>
  <si>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</si>
  <si>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</si>
  <si>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</si>
  <si>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</si>
  <si>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</si>
  <si>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</si>
  <si>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</si>
  <si>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</si>
  <si>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</si>
  <si>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</si>
  <si>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</si>
  <si>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</si>
  <si>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mt12psg050c</t>
  </si>
  <si>
    <t xml:space="preserve">m</t>
  </si>
  <si>
    <t xml:space="preserve">Maestra 60/27 de lámina de acero galvanizado, de ancho 60 mm.</t>
  </si>
  <si>
    <t xml:space="preserve">mt12psg215b</t>
  </si>
  <si>
    <t xml:space="preserve">Ud</t>
  </si>
  <si>
    <t xml:space="preserve">Conector para maestra 60/27.</t>
  </si>
  <si>
    <t xml:space="preserve">mt12psg215a</t>
  </si>
  <si>
    <t xml:space="preserve">Ud</t>
  </si>
  <si>
    <t xml:space="preserve">Caballete para maestra 60/27.</t>
  </si>
  <si>
    <t xml:space="preserve">mt12psg010a</t>
  </si>
  <si>
    <t xml:space="preserve">m²</t>
  </si>
  <si>
    <t xml:space="preserve">Placa de yeso laminado A / - 1200 / longitud / 12,5 / borde afinado.</t>
  </si>
  <si>
    <t xml:space="preserve">mt12psg081b</t>
  </si>
  <si>
    <t xml:space="preserve">Ud</t>
  </si>
  <si>
    <t xml:space="preserve">Tornillo autoperforante 3,5x25 mm.</t>
  </si>
  <si>
    <t xml:space="preserve">mt12psg041b</t>
  </si>
  <si>
    <t xml:space="preserve">m</t>
  </si>
  <si>
    <t xml:space="preserve">Banda acústica de dilatación de 50 mm de anchura.</t>
  </si>
  <si>
    <t xml:space="preserve">mt12psg030a</t>
  </si>
  <si>
    <t xml:space="preserve">kg</t>
  </si>
  <si>
    <t xml:space="preserve">Pasta para juntas.</t>
  </si>
  <si>
    <t xml:space="preserve">mt12psg040a</t>
  </si>
  <si>
    <t xml:space="preserve">m</t>
  </si>
  <si>
    <t xml:space="preserve">Cinta de juntas.</t>
  </si>
  <si>
    <t xml:space="preserve">mt27pfp010b</t>
  </si>
  <si>
    <t xml:space="preserve">l</t>
  </si>
  <si>
    <t xml:space="preserve">Imprimación a base de copolímeros acrílicos en suspensión acuosa, para favorecer la cohesión de soportes poco consistentes y la adherencia de pinturas.</t>
  </si>
  <si>
    <t xml:space="preserve">mt27pij040a</t>
  </si>
  <si>
    <t xml:space="preserve">l</t>
  </si>
  <si>
    <t xml:space="preserve">Pintura plástica para interior en dispersión acuosa, lavable, tipo II, permeable al vapor de agua, color blanco, acabado mate, aplicada con brocha, rodillo o pistola.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</si>
  <si>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</si>
  <si>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</si>
  <si>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</si>
  <si>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</si>
  <si>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</si>
  <si>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</si>
  <si>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</si>
  <si>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</si>
  <si>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</si>
  <si>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</si>
  <si>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</si>
  <si>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</si>
  <si>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</si>
  <si>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</si>
  <si>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</si>
  <si>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</si>
  <si>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</si>
  <si>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</si>
  <si>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</si>
  <si>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</si>
  <si>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</si>
  <si>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</si>
  <si>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$ 17.478,52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</si>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</sst>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71" customWidth="1"/>
    <col min="5" max="5" width="28.12" customWidth="1"/>
    <col min="6" max="6" width="12.09" customWidth="1"/>
    <col min="7" max="7" width="3.21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31922.520000</v>
      </c>
      <c r="J8" s="16"/>
      <c r="K8" s="16">
        <f ca="1">ROUND(INDIRECT(ADDRESS(ROW()+(0), COLUMN()+(-4), 1))*INDIRECT(ADDRESS(ROW()+(0), COLUMN()+(-2), 1)), 2)</f>
        <v>33518.650000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19"/>
      <c r="I9" s="20">
        <v>2972.270000</v>
      </c>
      <c r="J9" s="20"/>
      <c r="K9" s="20">
        <f ca="1">ROUND(INDIRECT(ADDRESS(ROW()+(0), COLUMN()+(-4), 1))*INDIRECT(ADDRESS(ROW()+(0), COLUMN()+(-2), 1)), 2)</f>
        <v>1188.910000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151.560000</v>
      </c>
      <c r="J10" s="20"/>
      <c r="K10" s="20">
        <f ca="1">ROUND(INDIRECT(ADDRESS(ROW()+(0), COLUMN()+(-4), 1))*INDIRECT(ADDRESS(ROW()+(0), COLUMN()+(-2), 1)), 2)</f>
        <v>303.120000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1.200000</v>
      </c>
      <c r="H11" s="19"/>
      <c r="I11" s="20">
        <v>1878.020000</v>
      </c>
      <c r="J11" s="20"/>
      <c r="K11" s="20">
        <f ca="1">ROUND(INDIRECT(ADDRESS(ROW()+(0), COLUMN()+(-4), 1))*INDIRECT(ADDRESS(ROW()+(0), COLUMN()+(-2), 1)), 2)</f>
        <v>2253.620000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1.200000</v>
      </c>
      <c r="H12" s="19"/>
      <c r="I12" s="20">
        <v>307.520000</v>
      </c>
      <c r="J12" s="20"/>
      <c r="K12" s="20">
        <f ca="1">ROUND(INDIRECT(ADDRESS(ROW()+(0), COLUMN()+(-4), 1))*INDIRECT(ADDRESS(ROW()+(0), COLUMN()+(-2), 1)), 2)</f>
        <v>369.020000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1.200000</v>
      </c>
      <c r="H13" s="19"/>
      <c r="I13" s="20">
        <v>2298.710000</v>
      </c>
      <c r="J13" s="20"/>
      <c r="K13" s="20">
        <f ca="1">ROUND(INDIRECT(ADDRESS(ROW()+(0), COLUMN()+(-4), 1))*INDIRECT(ADDRESS(ROW()+(0), COLUMN()+(-2), 1)), 2)</f>
        <v>2758.450000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1.200000</v>
      </c>
      <c r="H14" s="19"/>
      <c r="I14" s="20">
        <v>2298.150000</v>
      </c>
      <c r="J14" s="20"/>
      <c r="K14" s="20">
        <f ca="1">ROUND(INDIRECT(ADDRESS(ROW()+(0), COLUMN()+(-4), 1))*INDIRECT(ADDRESS(ROW()+(0), COLUMN()+(-2), 1)), 2)</f>
        <v>2757.780000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3.200000</v>
      </c>
      <c r="H15" s="19"/>
      <c r="I15" s="20">
        <v>3383.820000</v>
      </c>
      <c r="J15" s="20"/>
      <c r="K15" s="20">
        <f ca="1">ROUND(INDIRECT(ADDRESS(ROW()+(0), COLUMN()+(-4), 1))*INDIRECT(ADDRESS(ROW()+(0), COLUMN()+(-2), 1)), 2)</f>
        <v>10828.220000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0.600000</v>
      </c>
      <c r="H16" s="19"/>
      <c r="I16" s="20">
        <v>2148.720000</v>
      </c>
      <c r="J16" s="20"/>
      <c r="K16" s="20">
        <f ca="1">ROUND(INDIRECT(ADDRESS(ROW()+(0), COLUMN()+(-4), 1))*INDIRECT(ADDRESS(ROW()+(0), COLUMN()+(-2), 1)), 2)</f>
        <v>1289.230000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2.300000</v>
      </c>
      <c r="H17" s="19"/>
      <c r="I17" s="20">
        <v>694.820000</v>
      </c>
      <c r="J17" s="20"/>
      <c r="K17" s="20">
        <f ca="1">ROUND(INDIRECT(ADDRESS(ROW()+(0), COLUMN()+(-4), 1))*INDIRECT(ADDRESS(ROW()+(0), COLUMN()+(-2), 1)), 2)</f>
        <v>1598.090000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1.000000</v>
      </c>
      <c r="H18" s="19"/>
      <c r="I18" s="20">
        <v>10402.960000</v>
      </c>
      <c r="J18" s="20"/>
      <c r="K18" s="20">
        <f ca="1">ROUND(INDIRECT(ADDRESS(ROW()+(0), COLUMN()+(-4), 1))*INDIRECT(ADDRESS(ROW()+(0), COLUMN()+(-2), 1)), 2)</f>
        <v>10402.960000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17.000000</v>
      </c>
      <c r="H19" s="19"/>
      <c r="I19" s="20">
        <v>20.580000</v>
      </c>
      <c r="J19" s="20"/>
      <c r="K19" s="20">
        <f ca="1">ROUND(INDIRECT(ADDRESS(ROW()+(0), COLUMN()+(-4), 1))*INDIRECT(ADDRESS(ROW()+(0), COLUMN()+(-2), 1)), 2)</f>
        <v>349.860000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0.400000</v>
      </c>
      <c r="H20" s="19"/>
      <c r="I20" s="20">
        <v>603.600000</v>
      </c>
      <c r="J20" s="20"/>
      <c r="K20" s="20">
        <f ca="1">ROUND(INDIRECT(ADDRESS(ROW()+(0), COLUMN()+(-4), 1))*INDIRECT(ADDRESS(ROW()+(0), COLUMN()+(-2), 1)), 2)</f>
        <v>241.440000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0.700000</v>
      </c>
      <c r="H21" s="19"/>
      <c r="I21" s="20">
        <v>2969.980000</v>
      </c>
      <c r="J21" s="20"/>
      <c r="K21" s="20">
        <f ca="1">ROUND(INDIRECT(ADDRESS(ROW()+(0), COLUMN()+(-4), 1))*INDIRECT(ADDRESS(ROW()+(0), COLUMN()+(-2), 1)), 2)</f>
        <v>2078.990000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0.450000</v>
      </c>
      <c r="H22" s="19"/>
      <c r="I22" s="20">
        <v>80.020000</v>
      </c>
      <c r="J22" s="20"/>
      <c r="K22" s="20">
        <f ca="1">ROUND(INDIRECT(ADDRESS(ROW()+(0), COLUMN()+(-4), 1))*INDIRECT(ADDRESS(ROW()+(0), COLUMN()+(-2), 1)), 2)</f>
        <v>36.010000</v>
      </c>
    </row>
    <row r="23" spans="1:11" ht="31.2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0.125000</v>
      </c>
      <c r="H23" s="19"/>
      <c r="I23" s="20">
        <v>7827.810000</v>
      </c>
      <c r="J23" s="20"/>
      <c r="K23" s="20">
        <f ca="1">ROUND(INDIRECT(ADDRESS(ROW()+(0), COLUMN()+(-4), 1))*INDIRECT(ADDRESS(ROW()+(0), COLUMN()+(-2), 1)), 2)</f>
        <v>978.480000</v>
      </c>
    </row>
    <row r="24" spans="1:11" ht="31.2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0.374000</v>
      </c>
      <c r="H24" s="19"/>
      <c r="I24" s="20">
        <v>3683.680000</v>
      </c>
      <c r="J24" s="20"/>
      <c r="K24" s="20">
        <f ca="1">ROUND(INDIRECT(ADDRESS(ROW()+(0), COLUMN()+(-4), 1))*INDIRECT(ADDRESS(ROW()+(0), COLUMN()+(-2), 1)), 2)</f>
        <v>1377.700000</v>
      </c>
    </row>
    <row r="25" spans="1:11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0.372000</v>
      </c>
      <c r="H25" s="19"/>
      <c r="I25" s="20">
        <v>11228.300000</v>
      </c>
      <c r="J25" s="20"/>
      <c r="K25" s="20">
        <f ca="1">ROUND(INDIRECT(ADDRESS(ROW()+(0), COLUMN()+(-4), 1))*INDIRECT(ADDRESS(ROW()+(0), COLUMN()+(-2), 1)), 2)</f>
        <v>4176.930000</v>
      </c>
    </row>
    <row r="26" spans="1:11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0.161000</v>
      </c>
      <c r="H26" s="19"/>
      <c r="I26" s="20">
        <v>7998.630000</v>
      </c>
      <c r="J26" s="20"/>
      <c r="K26" s="20">
        <f ca="1">ROUND(INDIRECT(ADDRESS(ROW()+(0), COLUMN()+(-4), 1))*INDIRECT(ADDRESS(ROW()+(0), COLUMN()+(-2), 1)), 2)</f>
        <v>1287.780000</v>
      </c>
    </row>
    <row r="27" spans="1:11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0.084000</v>
      </c>
      <c r="H27" s="19"/>
      <c r="I27" s="20">
        <v>11228.300000</v>
      </c>
      <c r="J27" s="20"/>
      <c r="K27" s="20">
        <f ca="1">ROUND(INDIRECT(ADDRESS(ROW()+(0), COLUMN()+(-4), 1))*INDIRECT(ADDRESS(ROW()+(0), COLUMN()+(-2), 1)), 2)</f>
        <v>943.180000</v>
      </c>
    </row>
    <row r="28" spans="1:11" ht="12.0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9">
        <v>0.084000</v>
      </c>
      <c r="H28" s="19"/>
      <c r="I28" s="20">
        <v>7998.630000</v>
      </c>
      <c r="J28" s="20"/>
      <c r="K28" s="20">
        <f ca="1">ROUND(INDIRECT(ADDRESS(ROW()+(0), COLUMN()+(-4), 1))*INDIRECT(ADDRESS(ROW()+(0), COLUMN()+(-2), 1)), 2)</f>
        <v>671.880000</v>
      </c>
    </row>
    <row r="29" spans="1:11" ht="12.00" thickBot="1" customHeight="1">
      <c r="A29" s="17" t="s">
        <v>74</v>
      </c>
      <c r="B29" s="18" t="s">
        <v>75</v>
      </c>
      <c r="C29" s="17" t="s">
        <v>76</v>
      </c>
      <c r="D29" s="17"/>
      <c r="E29" s="17"/>
      <c r="F29" s="17"/>
      <c r="G29" s="19">
        <v>0.181000</v>
      </c>
      <c r="H29" s="19"/>
      <c r="I29" s="20">
        <v>10862.850000</v>
      </c>
      <c r="J29" s="20"/>
      <c r="K29" s="20">
        <f ca="1">ROUND(INDIRECT(ADDRESS(ROW()+(0), COLUMN()+(-4), 1))*INDIRECT(ADDRESS(ROW()+(0), COLUMN()+(-2), 1)), 2)</f>
        <v>1966.180000</v>
      </c>
    </row>
    <row r="30" spans="1:11" ht="12.00" thickBot="1" customHeight="1">
      <c r="A30" s="17" t="s">
        <v>77</v>
      </c>
      <c r="B30" s="21" t="s">
        <v>78</v>
      </c>
      <c r="C30" s="22" t="s">
        <v>79</v>
      </c>
      <c r="D30" s="22"/>
      <c r="E30" s="22"/>
      <c r="F30" s="22"/>
      <c r="G30" s="23">
        <v>0.022000</v>
      </c>
      <c r="H30" s="23"/>
      <c r="I30" s="24">
        <v>7998.630000</v>
      </c>
      <c r="J30" s="24"/>
      <c r="K30" s="24">
        <f ca="1">ROUND(INDIRECT(ADDRESS(ROW()+(0), COLUMN()+(-4), 1))*INDIRECT(ADDRESS(ROW()+(0), COLUMN()+(-2), 1)), 2)</f>
        <v>175.970000</v>
      </c>
    </row>
    <row r="31" spans="1:11" ht="12.00" thickBot="1" customHeight="1">
      <c r="A31" s="17"/>
      <c r="B31" s="12" t="s">
        <v>80</v>
      </c>
      <c r="C31" s="10" t="s">
        <v>81</v>
      </c>
      <c r="D31" s="10"/>
      <c r="E31" s="10"/>
      <c r="F31" s="10"/>
      <c r="G31" s="14">
        <v>2.000000</v>
      </c>
      <c r="H31" s="14"/>
      <c r="I3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1))), 2)</f>
        <v>81552.450000</v>
      </c>
      <c r="J31" s="16"/>
      <c r="K31" s="16">
        <f ca="1">ROUND(INDIRECT(ADDRESS(ROW()+(0), COLUMN()+(-4), 1))*INDIRECT(ADDRESS(ROW()+(0), COLUMN()+(-2), 1))/100, 2)</f>
        <v>1631.050000</v>
      </c>
    </row>
    <row r="32" spans="1:11" ht="12.00" thickBot="1" customHeight="1">
      <c r="A32" s="22"/>
      <c r="B32" s="21" t="s">
        <v>82</v>
      </c>
      <c r="C32" s="22" t="s">
        <v>83</v>
      </c>
      <c r="D32" s="22"/>
      <c r="E32" s="22"/>
      <c r="F32" s="22"/>
      <c r="G32" s="23">
        <v>3.000000</v>
      </c>
      <c r="H32" s="23"/>
      <c r="I3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1))), 2)</f>
        <v>83183.500000</v>
      </c>
      <c r="J32" s="24"/>
      <c r="K32" s="24">
        <f ca="1">ROUND(INDIRECT(ADDRESS(ROW()+(0), COLUMN()+(-4), 1))*INDIRECT(ADDRESS(ROW()+(0), COLUMN()+(-2), 1))/100, 2)</f>
        <v>2495.510000</v>
      </c>
    </row>
    <row r="33" spans="1:11" ht="12.00" thickBot="1" customHeight="1">
      <c r="A33" s="6" t="s">
        <v>84</v>
      </c>
      <c r="B33" s="7"/>
      <c r="C33" s="7"/>
      <c r="D33" s="7"/>
      <c r="E33" s="7"/>
      <c r="F33" s="7"/>
      <c r="G33" s="25"/>
      <c r="H33" s="25"/>
      <c r="I33" s="6" t="s">
        <v>85</v>
      </c>
      <c r="J33" s="6"/>
      <c r="K3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85679.010000</v>
      </c>
    </row>
  </sheetData>
  <mergeCells count="8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C31:F31"/>
    <mergeCell ref="G31:H31"/>
    <mergeCell ref="I31:J31"/>
    <mergeCell ref="C32:F32"/>
    <mergeCell ref="G32:H32"/>
    <mergeCell ref="I32:J32"/>
    <mergeCell ref="A33:F33"/>
    <mergeCell ref="G33:H33"/>
    <mergeCell ref="I33:J33"/>
  </mergeCells>
  <pageMargins left="0.620079" right="0.472441" top="0.472441" bottom="0.472441" header="0.0" footer="0.0"/>
  <pageSetup paperSize="9" orientation="portrait"/>
  <rowBreaks count="0" manualBreakCount="0">
    </rowBreaks>
</worksheet>
</file>