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<sst xmlns="http://schemas.openxmlformats.org/spreadsheetml/2006/main" count="44" uniqueCount="44">
  <si>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</si>
  <si>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ZVG020</t>
  </si>
  <si>
    <t xml:space="preserve">m²</t>
  </si>
  <si>
    <t xml:space="preserve">Sistema de fachada ventilada "GRESPANIA", de placa de gres porcelánico, para revestimiento exterior de fachada existente.</t>
  </si>
  <si>
    <r>
      <rPr>
        <sz val="7.80"/>
        <color rgb="FF000000"/>
        <rFont val="A"/>
        <family val="2"/>
      </rPr>
      <t xml:space="preserve">Rehabilitación energética de fachada, mediante sistema de fachada ventilada "GRESPANIA", de </t>
    </r>
    <r>
      <rPr>
        <b/>
        <sz val="7.80"/>
        <color rgb="FF000000"/>
        <rFont val="A"/>
        <family val="2"/>
      </rPr>
      <t xml:space="preserve">10 mm de espesor</t>
    </r>
    <r>
      <rPr>
        <sz val="7.80"/>
        <color rgb="FF000000"/>
        <rFont val="A"/>
        <family val="2"/>
      </rPr>
      <t xml:space="preserve">, compuesto de </t>
    </r>
    <r>
      <rPr>
        <b/>
        <sz val="7.80"/>
        <color rgb="FF000000"/>
        <rFont val="A"/>
        <family val="2"/>
      </rPr>
      <t xml:space="preserve">baldosas cerámicas de gres porcelánico, estilo cemento, serie Meteor "GRESPANIA", acabado brillo, color antracita, 30x60 cm y 10 mm de espesor, colocadas mediante el sistema Mecanofas DGV de anclaje visto de grapa y aislamiento de panel de lana mineral, de 40 mm de espesor, revestido por una de sus caras con un velo negro, fijado mecánicamente sobre fachada existente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</si>
  <si>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</si>
  <si>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</si>
  <si>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</si>
  <si>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</si>
  <si>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</si>
  <si>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</si>
  <si>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mt16lva070b</t>
  </si>
  <si>
    <t xml:space="preserve">m²</t>
  </si>
  <si>
    <t xml:space="preserve">Panel de lana mineral, de 40 mm de espesor, revestido por una de sus caras con un velo negro, resistencia térmica 1,1 m²K/W, conductividad térmica 0,035 W/(mK).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</si>
  <si>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</si>
  <si>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</si>
  <si>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</si>
  <si>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</si>
  <si>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</si>
  <si>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</si>
  <si>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mt18bgg020gaaf1a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</si>
  <si>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</si>
  <si>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 (gres porcelánico).</t>
  </si>
  <si>
    <t xml:space="preserve">mt19agp100b</t>
  </si>
  <si>
    <t xml:space="preserve">m²</t>
  </si>
  <si>
    <t xml:space="preserve">Subestructura de perfiles y accesorios de aluminio del sistema Mecanofas DGV, de anclaje visto de grapa, para fachada ventilada.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</si>
  <si>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</si>
  <si>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</si>
  <si>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</si>
  <si>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</si>
  <si>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</si>
  <si>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</si>
  <si>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</si>
  <si>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</si>
  <si>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</si>
  <si>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</si>
  <si>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</si>
  <si>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</si>
  <si>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</si>
  <si>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</si>
  <si>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</si>
  <si>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</si>
  <si>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$ 56.929,10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</si>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</sst>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34" customWidth="1"/>
    <col min="2" max="2" width="3.79" customWidth="1"/>
    <col min="3" max="3" width="2.04" customWidth="1"/>
    <col min="4" max="4" width="21.27" customWidth="1"/>
    <col min="5" max="5" width="30.31" customWidth="1"/>
    <col min="6" max="6" width="11.22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16555.460000</v>
      </c>
      <c r="J8" s="16"/>
      <c r="K8" s="16">
        <f ca="1">ROUND(INDIRECT(ADDRESS(ROW()+(0), COLUMN()+(-4), 1))*INDIRECT(ADDRESS(ROW()+(0), COLUMN()+(-2), 1)), 2)</f>
        <v>17383.230000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4.000000</v>
      </c>
      <c r="H9" s="19"/>
      <c r="I9" s="20">
        <v>632.130000</v>
      </c>
      <c r="J9" s="20"/>
      <c r="K9" s="20">
        <f ca="1">ROUND(INDIRECT(ADDRESS(ROW()+(0), COLUMN()+(-4), 1))*INDIRECT(ADDRESS(ROW()+(0), COLUMN()+(-2), 1)), 2)</f>
        <v>2528.520000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0.440000</v>
      </c>
      <c r="H10" s="19"/>
      <c r="I10" s="20">
        <v>948.190000</v>
      </c>
      <c r="J10" s="20"/>
      <c r="K10" s="20">
        <f ca="1">ROUND(INDIRECT(ADDRESS(ROW()+(0), COLUMN()+(-4), 1))*INDIRECT(ADDRESS(ROW()+(0), COLUMN()+(-2), 1)), 2)</f>
        <v>417.200000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95744.460000</v>
      </c>
      <c r="J11" s="20"/>
      <c r="K11" s="20">
        <f ca="1">ROUND(INDIRECT(ADDRESS(ROW()+(0), COLUMN()+(-4), 1))*INDIRECT(ADDRESS(ROW()+(0), COLUMN()+(-2), 1)), 2)</f>
        <v>100531.680000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79339.220000</v>
      </c>
      <c r="J12" s="20"/>
      <c r="K12" s="20">
        <f ca="1">ROUND(INDIRECT(ADDRESS(ROW()+(0), COLUMN()+(-4), 1))*INDIRECT(ADDRESS(ROW()+(0), COLUMN()+(-2), 1)), 2)</f>
        <v>79339.220000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0.153000</v>
      </c>
      <c r="H13" s="19"/>
      <c r="I13" s="20">
        <v>11228.300000</v>
      </c>
      <c r="J13" s="20"/>
      <c r="K13" s="20">
        <f ca="1">ROUND(INDIRECT(ADDRESS(ROW()+(0), COLUMN()+(-4), 1))*INDIRECT(ADDRESS(ROW()+(0), COLUMN()+(-2), 1)), 2)</f>
        <v>1717.930000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0.153000</v>
      </c>
      <c r="H14" s="19"/>
      <c r="I14" s="20">
        <v>7998.630000</v>
      </c>
      <c r="J14" s="20"/>
      <c r="K14" s="20">
        <f ca="1">ROUND(INDIRECT(ADDRESS(ROW()+(0), COLUMN()+(-4), 1))*INDIRECT(ADDRESS(ROW()+(0), COLUMN()+(-2), 1)), 2)</f>
        <v>1223.790000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1.688000</v>
      </c>
      <c r="H15" s="19"/>
      <c r="I15" s="20">
        <v>11228.300000</v>
      </c>
      <c r="J15" s="20"/>
      <c r="K15" s="20">
        <f ca="1">ROUND(INDIRECT(ADDRESS(ROW()+(0), COLUMN()+(-4), 1))*INDIRECT(ADDRESS(ROW()+(0), COLUMN()+(-2), 1)), 2)</f>
        <v>18953.370000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1.688000</v>
      </c>
      <c r="H16" s="23"/>
      <c r="I16" s="24">
        <v>7998.630000</v>
      </c>
      <c r="J16" s="24"/>
      <c r="K16" s="24">
        <f ca="1">ROUND(INDIRECT(ADDRESS(ROW()+(0), COLUMN()+(-4), 1))*INDIRECT(ADDRESS(ROW()+(0), COLUMN()+(-2), 1)), 2)</f>
        <v>13501.690000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235596.630000</v>
      </c>
      <c r="J17" s="16"/>
      <c r="K17" s="16">
        <f ca="1">ROUND(INDIRECT(ADDRESS(ROW()+(0), COLUMN()+(-4), 1))*INDIRECT(ADDRESS(ROW()+(0), COLUMN()+(-2), 1))/100, 2)</f>
        <v>4711.930000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240308.560000</v>
      </c>
      <c r="J18" s="24"/>
      <c r="K18" s="24">
        <f ca="1">ROUND(INDIRECT(ADDRESS(ROW()+(0), COLUMN()+(-4), 1))*INDIRECT(ADDRESS(ROW()+(0), COLUMN()+(-2), 1))/100, 2)</f>
        <v>7209.260000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247517.820000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