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<sst xmlns="http://schemas.openxmlformats.org/spreadsheetml/2006/main" count="29" uniqueCount="29">
  <si>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</si>
  <si>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ZVM050</t>
  </si>
  <si>
    <t xml:space="preserve">Ud</t>
  </si>
  <si>
    <t xml:space="preserve">Caja de extracción "ALDER".</t>
  </si>
  <si>
    <r>
      <rPr>
        <sz val="7.80"/>
        <color rgb="FF000000"/>
        <rFont val="Arial"/>
        <family val="2"/>
      </rPr>
      <t xml:space="preserve">Rehabilitación energética de edificio mediante la colocación de </t>
    </r>
    <r>
      <rPr>
        <b/>
        <sz val="7.80"/>
        <color rgb="FF000000"/>
        <rFont val="Arial"/>
        <family val="2"/>
      </rPr>
      <t xml:space="preserve">caja de extracción, serie C.VEC micro-watt +, modelo C.VEC 1000 RH micro-watt + "ALDER", caudal máximo 1000 m³/h</t>
    </r>
    <r>
      <rPr>
        <sz val="7.80"/>
        <color rgb="FF000000"/>
        <rFont val="Arial"/>
        <family val="2"/>
      </rPr>
      <t xml:space="preserve">, para sistema de ventilación mecánica controlada.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</si>
  <si>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</si>
  <si>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</si>
  <si>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</si>
  <si>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</si>
  <si>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</si>
  <si>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</si>
  <si>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mt20sva005i</t>
  </si>
  <si>
    <t xml:space="preserve">Ud</t>
  </si>
  <si>
    <t xml:space="preserve">Caja de extracción, serie C.VEC micro-watt +, modelo C.VEC 1000 RH micro-watt + "ALDER", de potencia nominal 0,245 kW, motor asíncrono de 4 polos, protección IP 44, aislamiento clase B, para alimentación monofásica a 230 V y 50 Hz de frecuencia, caudal máximo 1000 m³/h, nivel de presión sonora 79 dBA, con boca para conexión a ducto de extracción de 315 mm de diámetro y boca de salida rectangular de 182x131 mm, para transportar aire a 400°C durante media hora.</t>
  </si>
  <si>
    <t xml:space="preserve">mt20sva905e</t>
  </si>
  <si>
    <t xml:space="preserve">Ud</t>
  </si>
  <si>
    <t xml:space="preserve">Accesorios y elementos de fijación de caja de extracción, "ALDER".</t>
  </si>
  <si>
    <t xml:space="preserve">mo009</t>
  </si>
  <si>
    <t xml:space="preserve">h</t>
  </si>
  <si>
    <t xml:space="preserve">Oficial 1ª montador.</t>
  </si>
  <si>
    <t xml:space="preserve">mo075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</si>
  <si>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</si>
  <si>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</si>
  <si>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</si>
  <si>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</si>
  <si>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</si>
  <si>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</si>
  <si>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$ 7.573.408,99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</si>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</sst>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2.77" customWidth="1"/>
    <col min="4" max="4" width="18.80" customWidth="1"/>
    <col min="5" max="5" width="43.28" customWidth="1"/>
    <col min="6" max="6" width="4.37" customWidth="1"/>
    <col min="7" max="7" width="6.41" customWidth="1"/>
    <col min="8" max="8" width="1.31" customWidth="1"/>
    <col min="9" max="9" width="11.07" customWidth="1"/>
    <col min="10" max="10" width="1.02" customWidth="1"/>
    <col min="11" max="11" width="12.0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69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6">
        <v>4929481.120000</v>
      </c>
      <c r="I8" s="16"/>
      <c r="J8" s="16">
        <f ca="1">ROUND(INDIRECT(ADDRESS(ROW()+(0), COLUMN()+(-3), 1))*INDIRECT(ADDRESS(ROW()+(0), COLUMN()+(-2), 1)), 2)</f>
        <v>4929481.120000</v>
      </c>
      <c r="K8" s="16"/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20">
        <v>180433.160000</v>
      </c>
      <c r="I9" s="20"/>
      <c r="J9" s="20">
        <f ca="1">ROUND(INDIRECT(ADDRESS(ROW()+(0), COLUMN()+(-3), 1))*INDIRECT(ADDRESS(ROW()+(0), COLUMN()+(-2), 1)), 2)</f>
        <v>180433.160000</v>
      </c>
      <c r="K9" s="20"/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0.147000</v>
      </c>
      <c r="H10" s="20">
        <v>10675.210000</v>
      </c>
      <c r="I10" s="20"/>
      <c r="J10" s="20">
        <f ca="1">ROUND(INDIRECT(ADDRESS(ROW()+(0), COLUMN()+(-3), 1))*INDIRECT(ADDRESS(ROW()+(0), COLUMN()+(-2), 1)), 2)</f>
        <v>1569.260000</v>
      </c>
      <c r="K10" s="20"/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0.147000</v>
      </c>
      <c r="H11" s="24">
        <v>7041.290000</v>
      </c>
      <c r="I11" s="24"/>
      <c r="J11" s="24">
        <f ca="1">ROUND(INDIRECT(ADDRESS(ROW()+(0), COLUMN()+(-3), 1))*INDIRECT(ADDRESS(ROW()+(0), COLUMN()+(-2), 1)), 2)</f>
        <v>1035.070000</v>
      </c>
      <c r="K11" s="24"/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6">
        <f ca="1">ROUND(SUM(INDIRECT(ADDRESS(ROW()+(-1), COLUMN()+(2), 1)),INDIRECT(ADDRESS(ROW()+(-2), COLUMN()+(2), 1)),INDIRECT(ADDRESS(ROW()+(-3), COLUMN()+(2), 1)),INDIRECT(ADDRESS(ROW()+(-4), COLUMN()+(2), 1))), 2)</f>
        <v>5112518.610000</v>
      </c>
      <c r="I12" s="16"/>
      <c r="J12" s="16">
        <f ca="1">ROUND(INDIRECT(ADDRESS(ROW()+(0), COLUMN()+(-3), 1))*INDIRECT(ADDRESS(ROW()+(0), COLUMN()+(-2), 1))/100, 2)</f>
        <v>102250.370000</v>
      </c>
      <c r="K12" s="16"/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5214768.980000</v>
      </c>
      <c r="I13" s="24"/>
      <c r="J13" s="24">
        <f ca="1">ROUND(INDIRECT(ADDRESS(ROW()+(0), COLUMN()+(-3), 1))*INDIRECT(ADDRESS(ROW()+(0), COLUMN()+(-2), 1))/100, 2)</f>
        <v>156443.070000</v>
      </c>
      <c r="K13" s="24"/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6" t="s">
        <v>28</v>
      </c>
      <c r="I14" s="6"/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5371212.050000</v>
      </c>
      <c r="K14" s="26"/>
    </row>
  </sheetData>
  <mergeCells count="29">
    <mergeCell ref="A1:K1"/>
    <mergeCell ref="A3:C3"/>
    <mergeCell ref="F3:H3"/>
    <mergeCell ref="I3:J3"/>
    <mergeCell ref="A4:K4"/>
    <mergeCell ref="C7:F7"/>
    <mergeCell ref="H7:I7"/>
    <mergeCell ref="J7:K7"/>
    <mergeCell ref="C8:F8"/>
    <mergeCell ref="H8:I8"/>
    <mergeCell ref="J8:K8"/>
    <mergeCell ref="C9:F9"/>
    <mergeCell ref="H9:I9"/>
    <mergeCell ref="J9:K9"/>
    <mergeCell ref="C10:F10"/>
    <mergeCell ref="H10:I10"/>
    <mergeCell ref="J10:K10"/>
    <mergeCell ref="C11:F11"/>
    <mergeCell ref="H11:I11"/>
    <mergeCell ref="J11:K11"/>
    <mergeCell ref="C12:F12"/>
    <mergeCell ref="H12:I12"/>
    <mergeCell ref="J12:K12"/>
    <mergeCell ref="C13:F13"/>
    <mergeCell ref="H13:I13"/>
    <mergeCell ref="J13:K13"/>
    <mergeCell ref="A14:F14"/>
    <mergeCell ref="H14:I14"/>
    <mergeCell ref="J14:K14"/>
  </mergeCells>
  <pageMargins left="0.620079" right="0.472441" top="0.472441" bottom="0.472441" header="0.0" footer="0.0"/>
  <pageSetup paperSize="9" orientation="portrait"/>
  <rowBreaks count="0" manualBreakCount="0">
    </rowBreaks>
</worksheet>
</file>