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<sst xmlns="http://schemas.openxmlformats.org/spreadsheetml/2006/main" count="38" uniqueCount="38">
  <si>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</si>
  <si>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ICN115</t>
  </si>
  <si>
    <t xml:space="preserve">Ud</t>
  </si>
  <si>
    <t xml:space="preserve">Unidad interior de aire acondicionado, de techo con descarga directa.</t>
  </si>
  <si>
    <r>
      <rPr>
        <sz val="8.25"/>
        <color rgb="FF000000"/>
        <rFont val="Arial"/>
        <family val="2"/>
      </rPr>
      <t xml:space="preserve">Unidad interior de aire acondicionado, de techo con descarga directa, sistema aire-aire multi-split, gama Sky Air, modelo FHA50A9 "DAIKIN", para gas R-32/R-410A, potencia frigorífica nominal 5 kW (temperatura de bulbo seco en el interior 27°C, temperatura de bulbo húmedo en el interior 19°C, temperatura de bulbo seco en el exterior 35°C), potencia calorífica nominal 6 kW (temperatura de bulbo seco en el interior 20°C, temperatura de bulbo seco en el exterior 7°C, temperatura de bulbo húmedo en el exterior 6°C), diámetro de conexión de la tubería de líquido 1/4", diámetro de conexión de la tubería de gas 1/2", alimentación monofásica (230V/50Hz), con, caudal de aire en refrigeración a velocidad alta/media/baja: 15/12/10 m³/min, caudal de aire en calefacción a velocidad alta/media/baja: 15/12/10 m³/min, dimensiones 235x1270x690 mm, peso 25 kg, presión sonora en refrigeración a velocidad alta/media/baja: 37/35/32 dBA, presión sonora en calefacción a velocidad alta/media/baja: 37/35/32 dBA, potencia sonora 54 dBA, con señal de limpieza de filtro, filtro de aire de succión y bomba de drenaje. Regulación: control remoto, modelo BRC1E53A.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</si>
  <si>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</si>
  <si>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</si>
  <si>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</si>
  <si>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</si>
  <si>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</si>
  <si>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</si>
  <si>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</si>
  <si>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mt42dai066b</t>
  </si>
  <si>
    <t xml:space="preserve">Ud</t>
  </si>
  <si>
    <t xml:space="preserve">Unidad interior de aire acondicionado, de techo con descarga directa, sistema aire-aire multi-split, gama Sky Air, modelo FHA50A9 "DAIKIN", para gas R-32/R-410A, potencia frigorífica nominal 5 kW (temperatura de bulbo seco en el interior 27°C, temperatura de bulbo húmedo en el interior 19°C, temperatura de bulbo seco en el exterior 35°C), potencia calorífica nominal 6 kW (temperatura de bulbo seco en el interior 20°C, temperatura de bulbo seco en el exterior 7°C, temperatura de bulbo húmedo en el exterior 6°C), diámetro de conexión de la tubería de líquido 1/4", diámetro de conexión de la tubería de gas 1/2", alimentación monofásica (230V/50Hz), con, caudal de aire en refrigeración a velocidad alta/media/baja: 15/12/10 m³/min, caudal de aire en calefacción a velocidad alta/media/baja: 15/12/10 m³/min, dimensiones 235x1270x690 mm, peso 25 kg, presión sonora en refrigeración a velocidad alta/media/baja: 37/35/32 dBA, presión sonora en calefacción a velocidad alta/media/baja: 37/35/32 dBA, potencia sonora 54 dBA, con señal de limpieza de filtro, filtro de aire de succión y bomba de drenaje.</t>
  </si>
  <si>
    <t xml:space="preserve">mt42dai514a</t>
  </si>
  <si>
    <t xml:space="preserve">Ud</t>
  </si>
  <si>
    <t xml:space="preserve">Control remoto, modelo BRC1E53A "DAIKIN", con programación semanal, función marcha/dentención, cambio de modo de funcionamiento, ajuste de la temperatura de consigna, selección de la velocidad del ventilador, visualización de señal en el receptor, reseteo de filtro sucio en el mando, cambio de orientación de las lamas y sonda de temperatura ambiente.</t>
  </si>
  <si>
    <t xml:space="preserve">mt42dai900</t>
  </si>
  <si>
    <t xml:space="preserve">m</t>
  </si>
  <si>
    <t xml:space="preserve">Cable bus de 2 hilos, de 0,5 mm² de sección por hilo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</si>
  <si>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</si>
  <si>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</si>
  <si>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</si>
  <si>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</si>
  <si>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</si>
  <si>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</si>
  <si>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</si>
  <si>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</si>
  <si>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</si>
  <si>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</si>
  <si>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</si>
  <si>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</si>
  <si>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</si>
  <si>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</si>
  <si>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</si>
  <si>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$ 2.032.850,97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</si>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</sst>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68.3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60.50" thickBot="1" customHeight="1">
      <c r="A10" s="1" t="s">
        <v>12</v>
      </c>
      <c r="B10" s="1"/>
      <c r="C10" s="10" t="s">
        <v>13</v>
      </c>
      <c r="D10" s="10"/>
      <c r="E10" s="1" t="s">
        <v>14</v>
      </c>
      <c r="F10" s="11">
        <v>1</v>
      </c>
      <c r="G10" s="12">
        <v>6.45358e+006</v>
      </c>
      <c r="H10" s="12">
        <f ca="1">ROUND(INDIRECT(ADDRESS(ROW()+(0), COLUMN()+(-2), 1))*INDIRECT(ADDRESS(ROW()+(0), COLUMN()+(-1), 1)), 2)</f>
        <v>6.45358e+006</v>
      </c>
    </row>
    <row r="11" spans="1:8" ht="55.50" thickBot="1" customHeight="1">
      <c r="A11" s="1" t="s">
        <v>15</v>
      </c>
      <c r="B11" s="1"/>
      <c r="C11" s="10" t="s">
        <v>16</v>
      </c>
      <c r="D11" s="10"/>
      <c r="E11" s="1" t="s">
        <v>17</v>
      </c>
      <c r="F11" s="11">
        <v>1</v>
      </c>
      <c r="G11" s="12">
        <v>579242</v>
      </c>
      <c r="H11" s="12">
        <f ca="1">ROUND(INDIRECT(ADDRESS(ROW()+(0), COLUMN()+(-2), 1))*INDIRECT(ADDRESS(ROW()+(0), COLUMN()+(-1), 1)), 2)</f>
        <v>579242</v>
      </c>
    </row>
    <row r="12" spans="1:8" ht="13.50" thickBot="1" customHeight="1">
      <c r="A12" s="1" t="s">
        <v>18</v>
      </c>
      <c r="B12" s="1"/>
      <c r="C12" s="10" t="s">
        <v>19</v>
      </c>
      <c r="D12" s="10"/>
      <c r="E12" s="1" t="s">
        <v>20</v>
      </c>
      <c r="F12" s="11">
        <v>3</v>
      </c>
      <c r="G12" s="12">
        <v>4680.74</v>
      </c>
      <c r="H12" s="12">
        <f ca="1">ROUND(INDIRECT(ADDRESS(ROW()+(0), COLUMN()+(-2), 1))*INDIRECT(ADDRESS(ROW()+(0), COLUMN()+(-1), 1)), 2)</f>
        <v>14042.2</v>
      </c>
    </row>
    <row r="13" spans="1:8" ht="66.00" thickBot="1" customHeight="1">
      <c r="A13" s="1" t="s">
        <v>21</v>
      </c>
      <c r="B13" s="1"/>
      <c r="C13" s="10" t="s">
        <v>22</v>
      </c>
      <c r="D13" s="10"/>
      <c r="E13" s="1" t="s">
        <v>23</v>
      </c>
      <c r="F13" s="13">
        <v>3</v>
      </c>
      <c r="G13" s="14">
        <v>6648.84</v>
      </c>
      <c r="H13" s="14">
        <f ca="1">ROUND(INDIRECT(ADDRESS(ROW()+(0), COLUMN()+(-2), 1))*INDIRECT(ADDRESS(ROW()+(0), COLUMN()+(-1), 1)), 2)</f>
        <v>19946.5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7.06681e+006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1.129</v>
      </c>
      <c r="G16" s="12">
        <v>26179.2</v>
      </c>
      <c r="H16" s="12">
        <f ca="1">ROUND(INDIRECT(ADDRESS(ROW()+(0), COLUMN()+(-2), 1))*INDIRECT(ADDRESS(ROW()+(0), COLUMN()+(-1), 1)), 2)</f>
        <v>29556.3</v>
      </c>
    </row>
    <row r="17" spans="1:8" ht="13.50" thickBot="1" customHeight="1">
      <c r="A17" s="1" t="s">
        <v>29</v>
      </c>
      <c r="B17" s="1"/>
      <c r="C17" s="10" t="s">
        <v>30</v>
      </c>
      <c r="D17" s="10"/>
      <c r="E17" s="1" t="s">
        <v>31</v>
      </c>
      <c r="F17" s="13">
        <v>1.129</v>
      </c>
      <c r="G17" s="14">
        <v>19008.4</v>
      </c>
      <c r="H17" s="14">
        <f ca="1">ROUND(INDIRECT(ADDRESS(ROW()+(0), COLUMN()+(-2), 1))*INDIRECT(ADDRESS(ROW()+(0), COLUMN()+(-1), 1)), 2)</f>
        <v>21460.5</v>
      </c>
    </row>
    <row r="18" spans="1:8" ht="13.50" thickBot="1" customHeight="1">
      <c r="A18" s="15"/>
      <c r="B18" s="15"/>
      <c r="C18" s="15"/>
      <c r="D18" s="15"/>
      <c r="E18" s="15"/>
      <c r="F18" s="9" t="s">
        <v>32</v>
      </c>
      <c r="G18" s="9"/>
      <c r="H18" s="17">
        <f ca="1">ROUND(SUM(INDIRECT(ADDRESS(ROW()+(-1), COLUMN()+(0), 1)),INDIRECT(ADDRESS(ROW()+(-2), COLUMN()+(0), 1))), 2)</f>
        <v>51016.8</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7.11783e+006</v>
      </c>
      <c r="H20" s="14">
        <f ca="1">ROUND(INDIRECT(ADDRESS(ROW()+(0), COLUMN()+(-2), 1))*INDIRECT(ADDRESS(ROW()+(0), COLUMN()+(-1), 1))/100, 2)</f>
        <v>142357</v>
      </c>
    </row>
    <row r="21" spans="1:8" ht="13.50" thickBot="1" customHeight="1">
      <c r="A21" s="21" t="s">
        <v>36</v>
      </c>
      <c r="B21" s="21"/>
      <c r="C21" s="22"/>
      <c r="D21" s="22"/>
      <c r="E21" s="23"/>
      <c r="F21" s="24" t="s">
        <v>37</v>
      </c>
      <c r="G21" s="25"/>
      <c r="H21" s="26">
        <f ca="1">ROUND(SUM(INDIRECT(ADDRESS(ROW()+(-1), COLUMN()+(0), 1)),INDIRECT(ADDRESS(ROW()+(-3), COLUMN()+(0), 1)),INDIRECT(ADDRESS(ROW()+(-7), COLUMN()+(0), 1))), 2)</f>
        <v>7.26018e+006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