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<sst xmlns="http://schemas.openxmlformats.org/spreadsheetml/2006/main" count="32" uniqueCount="32">
  <si>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</si>
  <si>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IBY265</t>
  </si>
  <si>
    <t xml:space="preserve">Ud</t>
  </si>
  <si>
    <t xml:space="preserve">Caja de inversión de ciclo, para sistema VRV-IV, para gas R-410A.</t>
  </si>
  <si>
    <r>
      <rPr>
        <sz val="8.25"/>
        <color rgb="FF000000"/>
        <rFont val="Arial"/>
        <family val="2"/>
      </rPr>
      <t xml:space="preserve">Caja de inversión de ciclo frigorífico, con un par de conexiones para la unidad interior, para gas R-410A, para sistema VRV-IV (Volumen de Refrigerante Variable), bomba de calor con recuperación de calor, modelo BS1Q10A "DAIKIN", número máximo de unidades interiores conectables 6, índice de capacidad máximo de las unidades interiores conectables 100, índice de capacidad mínimo de las unidades interiores conectables 15, peso 12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</si>
  <si>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</si>
  <si>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</si>
  <si>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</si>
  <si>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</si>
  <si>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</si>
  <si>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</si>
  <si>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</si>
  <si>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mt42dai610a</t>
  </si>
  <si>
    <t xml:space="preserve">Ud</t>
  </si>
  <si>
    <t xml:space="preserve">Caja de inversión de ciclo frigorífico, con un par de conexiones para la unidad interior, para gas R-410A, para sistema VRV-IV (Volumen de Refrigerante Variable), bomba de calor con recuperación de calor, modelo BS1Q10A "DAIKIN", número máximo de unidades interiores conectables 6, índice de capacidad máximo de las unidades interiores conectables 100, índice de capacidad mínimo de las unidades interiores conectables 15, peso 12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t>
  </si>
  <si>
    <t xml:space="preserve">mt42www090</t>
  </si>
  <si>
    <t xml:space="preserve">Ud</t>
  </si>
  <si>
    <t xml:space="preserve">Kit de soportes para suspensión del techo, formado por cuatro varillas roscadas de acero galvanizado, con sus chazos,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</si>
  <si>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</si>
  <si>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</si>
  <si>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</si>
  <si>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</si>
  <si>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</si>
  <si>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</si>
  <si>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</si>
  <si>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</si>
  <si>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</si>
  <si>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</si>
  <si>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</si>
  <si>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</si>
  <si>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$ 1.864.614,97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</si>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</sst>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5.06691e+006</v>
      </c>
      <c r="G10" s="12">
        <f ca="1">ROUND(INDIRECT(ADDRESS(ROW()+(0), COLUMN()+(-2), 1))*INDIRECT(ADDRESS(ROW()+(0), COLUMN()+(-1), 1)), 2)</f>
        <v>5.06691e+006</v>
      </c>
    </row>
    <row r="11" spans="1:7" ht="24.00" thickBot="1" customHeight="1">
      <c r="A11" s="1" t="s">
        <v>15</v>
      </c>
      <c r="B11" s="1"/>
      <c r="C11" s="10" t="s">
        <v>16</v>
      </c>
      <c r="D11" s="1" t="s">
        <v>17</v>
      </c>
      <c r="E11" s="13">
        <v>1</v>
      </c>
      <c r="F11" s="14">
        <v>128721</v>
      </c>
      <c r="G11" s="14">
        <f ca="1">ROUND(INDIRECT(ADDRESS(ROW()+(0), COLUMN()+(-2), 1))*INDIRECT(ADDRESS(ROW()+(0), COLUMN()+(-1), 1)), 2)</f>
        <v>128721</v>
      </c>
    </row>
    <row r="12" spans="1:7" ht="13.50" thickBot="1" customHeight="1">
      <c r="A12" s="15"/>
      <c r="B12" s="15"/>
      <c r="C12" s="15"/>
      <c r="D12" s="15"/>
      <c r="E12" s="9" t="s">
        <v>18</v>
      </c>
      <c r="F12" s="9"/>
      <c r="G12" s="17">
        <f ca="1">ROUND(SUM(INDIRECT(ADDRESS(ROW()+(-1), COLUMN()+(0), 1)),INDIRECT(ADDRESS(ROW()+(-2), COLUMN()+(0), 1))), 2)</f>
        <v>5.19563e+006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0.606</v>
      </c>
      <c r="F14" s="12">
        <v>26179.2</v>
      </c>
      <c r="G14" s="12">
        <f ca="1">ROUND(INDIRECT(ADDRESS(ROW()+(0), COLUMN()+(-2), 1))*INDIRECT(ADDRESS(ROW()+(0), COLUMN()+(-1), 1)), 2)</f>
        <v>15864.6</v>
      </c>
    </row>
    <row r="15" spans="1:7" ht="13.50" thickBot="1" customHeight="1">
      <c r="A15" s="1" t="s">
        <v>23</v>
      </c>
      <c r="B15" s="1"/>
      <c r="C15" s="10" t="s">
        <v>24</v>
      </c>
      <c r="D15" s="1" t="s">
        <v>25</v>
      </c>
      <c r="E15" s="13">
        <v>0.606</v>
      </c>
      <c r="F15" s="14">
        <v>19008.4</v>
      </c>
      <c r="G15" s="14">
        <f ca="1">ROUND(INDIRECT(ADDRESS(ROW()+(0), COLUMN()+(-2), 1))*INDIRECT(ADDRESS(ROW()+(0), COLUMN()+(-1), 1)), 2)</f>
        <v>11519.1</v>
      </c>
    </row>
    <row r="16" spans="1:7" ht="13.50" thickBot="1" customHeight="1">
      <c r="A16" s="15"/>
      <c r="B16" s="15"/>
      <c r="C16" s="15"/>
      <c r="D16" s="15"/>
      <c r="E16" s="9" t="s">
        <v>26</v>
      </c>
      <c r="F16" s="9"/>
      <c r="G16" s="17">
        <f ca="1">ROUND(SUM(INDIRECT(ADDRESS(ROW()+(-1), COLUMN()+(0), 1)),INDIRECT(ADDRESS(ROW()+(-2), COLUMN()+(0), 1))), 2)</f>
        <v>27383.7</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5.22301e+006</v>
      </c>
      <c r="G18" s="14">
        <f ca="1">ROUND(INDIRECT(ADDRESS(ROW()+(0), COLUMN()+(-2), 1))*INDIRECT(ADDRESS(ROW()+(0), COLUMN()+(-1), 1))/100, 2)</f>
        <v>104460</v>
      </c>
    </row>
    <row r="19" spans="1:7" ht="13.50" thickBot="1" customHeight="1">
      <c r="A19" s="21" t="s">
        <v>30</v>
      </c>
      <c r="B19" s="21"/>
      <c r="C19" s="22"/>
      <c r="D19" s="23"/>
      <c r="E19" s="24" t="s">
        <v>31</v>
      </c>
      <c r="F19" s="25"/>
      <c r="G19" s="26">
        <f ca="1">ROUND(SUM(INDIRECT(ADDRESS(ROW()+(-1), COLUMN()+(0), 1)),INDIRECT(ADDRESS(ROW()+(-3), COLUMN()+(0), 1)),INDIRECT(ADDRESS(ROW()+(-7), COLUMN()+(0), 1))), 2)</f>
        <v>5.32747e+006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