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<sst xmlns="http://schemas.openxmlformats.org/spreadsheetml/2006/main" count="35" uniqueCount="35">
  <si>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</si>
  <si>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</si>
  <si>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</si>
  <si>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</si>
  <si>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bomba de calor, gama Sky Air, serie Alpha, modelo ZCAG35B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7,3 (clase A++), SCOP 4,3 (clase A+), consumo de energía anual estacional en refrigeración 168 kWh, consumo de energía anual estacional en calefacción 1074 kWh, formado por una unidad interior de cassette Round Flow (de flujo circular) FCAG35B, con, caudal de aire en refrigeración a velocidad alta/media/baja: 12,5/10,6/8,7 m³/min, caudal de aire en calefacción a velocidad alta/media/baja: 13,9/11,6/9,3 m³/min, dimensiones 204x840x840 mm, adaptable a altura de cielo raso reducida, peso 18 kg, presión sonora en refrigeración a velocidad alta/media/baja: 31/29/27 dBA, presión sonora en calefacción a velocidad alta/media/baja: 31/29/27 dBA, potencia sonora 49 dBA, con panel decorativo de color blanco BYCQ140E, dimensiones 50x950x950 mm, orientación vertical automática (distribución radial uniforme del aire en 360°), señal de limpieza de filtro, filtro de aire de succión, y bomba de drenaje, juego de controlador remoto inalámbrico formado por receptor y mando por infrarrojos BRC7FA532F, con función marcha/dentención, cambio de modo de funcionamiento, ajuste de la temperatura de consigna, selección de la velocidad del ventilador, visualización de señal en el receptor, reseteo de filtro sucio en el mando y cambio de orientación de las lamas,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</si>
  <si>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</si>
  <si>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</si>
  <si>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</si>
  <si>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</si>
  <si>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</si>
  <si>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</si>
  <si>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</si>
  <si>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mt42dai030aaaa</t>
  </si>
  <si>
    <t xml:space="preserve">Ud</t>
  </si>
  <si>
    <t xml:space="preserve">Equipo de aire acondicionado, sistema aire-aire split 1x1, bomba de calor, gama Sky Air, serie Alpha, modelo ZCAG35B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7,3 (clase A++), SCOP 4,3 (clase A+), consumo de energía anual estacional en refrigeración 168 kWh, consumo de energía anual estacional en calefacción 1074 kWh, formado por una unidad interior de cassette Round Flow (de flujo circular) FCAG35B, con, caudal de aire en refrigeración a velocidad alta/media/baja: 12,5/10,6/8,7 m³/min, caudal de aire en calefacción a velocidad alta/media/baja: 13,9/11,6/9,3 m³/min, dimensiones 204x840x840 mm, adaptable a altura de cielo raso reducida, peso 18 kg, presión sonora en refrigeración a velocidad alta/media/baja: 31/29/27 dBA, presión sonora en calefacción a velocidad alta/media/baja: 31/29/27 dBA, potencia sonora 49 dBA, con panel decorativo de color blanco BYCQ140E, dimensiones 50x950x950 mm, orientación vertical automática (distribución radial uniforme del aire en 360°), señal de limpieza de filtro, filtro de aire de succión, y bomba de drenaje, juego de controlador remoto inalámbrico formado por receptor y mando por infrarrojos BRC7FA532F, con función marcha/dentención, cambio de modo de funcionamiento, ajuste de la temperatura de consigna, selección de la velocidad del ventilador, visualización de señal en el receptor, reseteo de filtro sucio en el mando y cambio de orientación de las lamas,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</si>
  <si>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</si>
  <si>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</si>
  <si>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chazos,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</si>
  <si>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</si>
  <si>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</si>
  <si>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</si>
  <si>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</si>
  <si>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</si>
  <si>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</si>
  <si>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</si>
  <si>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</si>
  <si>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</si>
  <si>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</si>
  <si>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</si>
  <si>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</si>
  <si>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</si>
  <si>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</si>
  <si>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</si>
  <si>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$ 5.020.787,09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</si>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</sst>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4.26"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39.00" thickBot="1" customHeight="1">
      <c r="A10" s="1" t="s">
        <v>12</v>
      </c>
      <c r="B10" s="1"/>
      <c r="C10" s="1"/>
      <c r="D10" s="10" t="s">
        <v>13</v>
      </c>
      <c r="E10" s="1" t="s">
        <v>14</v>
      </c>
      <c r="F10" s="11">
        <v>1</v>
      </c>
      <c r="G10" s="12">
        <v>1.7231e+007</v>
      </c>
      <c r="H10" s="12">
        <f ca="1">ROUND(INDIRECT(ADDRESS(ROW()+(0), COLUMN()+(-2), 1))*INDIRECT(ADDRESS(ROW()+(0), COLUMN()+(-1), 1)), 2)</f>
        <v>1.7231e+007</v>
      </c>
    </row>
    <row r="11" spans="1:8" ht="34.50" thickBot="1" customHeight="1">
      <c r="A11" s="1" t="s">
        <v>15</v>
      </c>
      <c r="B11" s="1"/>
      <c r="C11" s="1"/>
      <c r="D11" s="10" t="s">
        <v>16</v>
      </c>
      <c r="E11" s="1" t="s">
        <v>17</v>
      </c>
      <c r="F11" s="11">
        <v>1</v>
      </c>
      <c r="G11" s="12">
        <v>110583</v>
      </c>
      <c r="H11" s="12">
        <f ca="1">ROUND(INDIRECT(ADDRESS(ROW()+(0), COLUMN()+(-2), 1))*INDIRECT(ADDRESS(ROW()+(0), COLUMN()+(-1), 1)), 2)</f>
        <v>110583</v>
      </c>
    </row>
    <row r="12" spans="1:8" ht="34.50" thickBot="1" customHeight="1">
      <c r="A12" s="1" t="s">
        <v>18</v>
      </c>
      <c r="B12" s="1"/>
      <c r="C12" s="1"/>
      <c r="D12" s="10" t="s">
        <v>19</v>
      </c>
      <c r="E12" s="1" t="s">
        <v>20</v>
      </c>
      <c r="F12" s="13">
        <v>1</v>
      </c>
      <c r="G12" s="14">
        <v>128721</v>
      </c>
      <c r="H12" s="14">
        <f ca="1">ROUND(INDIRECT(ADDRESS(ROW()+(0), COLUMN()+(-2), 1))*INDIRECT(ADDRESS(ROW()+(0), COLUMN()+(-1), 1)), 2)</f>
        <v>128721</v>
      </c>
    </row>
    <row r="13" spans="1:8" ht="13.50" thickBot="1" customHeight="1">
      <c r="A13" s="15"/>
      <c r="B13" s="15"/>
      <c r="C13" s="15"/>
      <c r="D13" s="15"/>
      <c r="E13" s="15"/>
      <c r="F13" s="9" t="s">
        <v>21</v>
      </c>
      <c r="G13" s="9"/>
      <c r="H13" s="17">
        <f ca="1">ROUND(SUM(INDIRECT(ADDRESS(ROW()+(-1), COLUMN()+(0), 1)),INDIRECT(ADDRESS(ROW()+(-2), COLUMN()+(0), 1)),INDIRECT(ADDRESS(ROW()+(-3), COLUMN()+(0), 1))), 2)</f>
        <v>1.74703e+007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2.423</v>
      </c>
      <c r="G15" s="12">
        <v>26179.2</v>
      </c>
      <c r="H15" s="12">
        <f ca="1">ROUND(INDIRECT(ADDRESS(ROW()+(0), COLUMN()+(-2), 1))*INDIRECT(ADDRESS(ROW()+(0), COLUMN()+(-1), 1)), 2)</f>
        <v>63432.1</v>
      </c>
    </row>
    <row r="16" spans="1:8" ht="13.50" thickBot="1" customHeight="1">
      <c r="A16" s="1" t="s">
        <v>26</v>
      </c>
      <c r="B16" s="1"/>
      <c r="C16" s="1"/>
      <c r="D16" s="10" t="s">
        <v>27</v>
      </c>
      <c r="E16" s="1" t="s">
        <v>28</v>
      </c>
      <c r="F16" s="13">
        <v>2.423</v>
      </c>
      <c r="G16" s="14">
        <v>19008.4</v>
      </c>
      <c r="H16" s="14">
        <f ca="1">ROUND(INDIRECT(ADDRESS(ROW()+(0), COLUMN()+(-2), 1))*INDIRECT(ADDRESS(ROW()+(0), COLUMN()+(-1), 1)), 2)</f>
        <v>46057.4</v>
      </c>
    </row>
    <row r="17" spans="1:8" ht="13.50" thickBot="1" customHeight="1">
      <c r="A17" s="15"/>
      <c r="B17" s="15"/>
      <c r="C17" s="15"/>
      <c r="D17" s="15"/>
      <c r="E17" s="15"/>
      <c r="F17" s="9" t="s">
        <v>29</v>
      </c>
      <c r="G17" s="9"/>
      <c r="H17" s="17">
        <f ca="1">ROUND(SUM(INDIRECT(ADDRESS(ROW()+(-1), COLUMN()+(0), 1)),INDIRECT(ADDRESS(ROW()+(-2), COLUMN()+(0), 1))), 2)</f>
        <v>109490</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1.75798e+007</v>
      </c>
      <c r="H19" s="14">
        <f ca="1">ROUND(INDIRECT(ADDRESS(ROW()+(0), COLUMN()+(-2), 1))*INDIRECT(ADDRESS(ROW()+(0), COLUMN()+(-1), 1))/100, 2)</f>
        <v>351596</v>
      </c>
    </row>
    <row r="20" spans="1:8" ht="13.50" thickBot="1" customHeight="1">
      <c r="A20" s="21" t="s">
        <v>33</v>
      </c>
      <c r="B20" s="21"/>
      <c r="C20" s="21"/>
      <c r="D20" s="22"/>
      <c r="E20" s="23"/>
      <c r="F20" s="24" t="s">
        <v>34</v>
      </c>
      <c r="G20" s="25"/>
      <c r="H20" s="26">
        <f ca="1">ROUND(SUM(INDIRECT(ADDRESS(ROW()+(-1), COLUMN()+(0), 1)),INDIRECT(ADDRESS(ROW()+(-3), COLUMN()+(0), 1)),INDIRECT(ADDRESS(ROW()+(-7), COLUMN()+(0), 1))), 2)</f>
        <v>1.79314e+007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