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<sst xmlns="http://schemas.openxmlformats.org/spreadsheetml/2006/main" count="61" uniqueCount="61">
  <si>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</si>
  <si>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</si>
  <si>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</si>
  <si>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muro divisorio interior de ladrillo de concreto con aislamiento acústico.</t>
  </si>
  <si>
    <r>
      <rPr>
        <sz val="8.25"/>
        <color rgb="FF000000"/>
        <rFont val="Arial"/>
        <family val="2"/>
      </rPr>
      <t xml:space="preserve">Muro divisorio interior para muros divisorios interiores, realizada mediante el sistema "DBBLOK", formada por una hoja de mampostería de 6,5 cm de espesor de ladrillo de concreto hueco acústico, Geroblok Muro divisorio interior "DBBLOK", para revestir, de 49x6,5x19 cm, recibida con mortero de cemento, confeccionado en obra, dosificación 1:5, revestida por ambas caras con 15 mm de mortero ligero de cal y perlita, Revestiblok "DBBLOK", aplicado mecánicamente, y acabado final con una capa de enlucido de yeso de aplicación en capa fina C6.</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</si>
  <si>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</si>
  <si>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</si>
  <si>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</si>
  <si>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</si>
  <si>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</si>
  <si>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</si>
  <si>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</si>
  <si>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mt04hdb030a</t>
  </si>
  <si>
    <t xml:space="preserve">Ud</t>
  </si>
  <si>
    <t xml:space="preserve">Ladrillo de concreto hueco acústico, Geroblok Muro divisorio interior "DBBLOK", para revestir, de 49x6,5x19 cm, con un aislamiento a ruido aéreo de 38,5 dBA.</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</si>
  <si>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</si>
  <si>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</si>
  <si>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</si>
  <si>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</si>
  <si>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</si>
  <si>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</si>
  <si>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</si>
  <si>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</si>
  <si>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</si>
  <si>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mt28mdb010f</t>
  </si>
  <si>
    <t xml:space="preserve">l</t>
  </si>
  <si>
    <t xml:space="preserve">Mortero ligero de cal y perlita, Revestiblok "DBBLOK", para aplicar mediante proyección mecánica.</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</si>
  <si>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</si>
  <si>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</si>
  <si>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</si>
  <si>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</si>
  <si>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</si>
  <si>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</si>
  <si>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</si>
  <si>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t>
  </si>
  <si>
    <t xml:space="preserve">mq06pym010</t>
  </si>
  <si>
    <t xml:space="preserve">h</t>
  </si>
  <si>
    <t xml:space="preserve">Mezcladora-bombeadora para morteros y yesos proyectados, de 3 m³/h.</t>
  </si>
  <si>
    <t xml:space="preserve">mq06hor010</t>
  </si>
  <si>
    <t xml:space="preserve">h</t>
  </si>
  <si>
    <t xml:space="preserve">Concretera eléctrica con una capacidad de amasado de 160 l.</t>
  </si>
  <si>
    <t xml:space="preserve">Subtotal equipo:</t>
  </si>
  <si>
    <t xml:space="preserve">Mano de obra</t>
  </si>
  <si>
    <t xml:space="preserve">mo021</t>
  </si>
  <si>
    <t xml:space="preserve">h</t>
  </si>
  <si>
    <t xml:space="preserve">Oficial 1ª obra gris.</t>
  </si>
  <si>
    <t xml:space="preserve">mo114</t>
  </si>
  <si>
    <t xml:space="preserve">h</t>
  </si>
  <si>
    <t xml:space="preserve">Peón de obra gris.</t>
  </si>
  <si>
    <t xml:space="preserve">mo033</t>
  </si>
  <si>
    <t xml:space="preserve">h</t>
  </si>
  <si>
    <t xml:space="preserve">Maestro yesero.</t>
  </si>
  <si>
    <t xml:space="preserve">mo071</t>
  </si>
  <si>
    <t xml:space="preserve">h</t>
  </si>
  <si>
    <t xml:space="preserve">Ayudante yesero.</t>
  </si>
  <si>
    <t xml:space="preserve">Subtotal mano de obra:</t>
  </si>
  <si>
    <t xml:space="preserve">Herramienta menor</t>
  </si>
  <si>
    <t xml:space="preserve">%</t>
  </si>
  <si>
    <t xml:space="preserve">Herramienta menor</t>
  </si>
  <si>
    <t xml:space="preserve">Coste de mantenimiento decenal: $ 2.346,90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</si>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</sst>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69.53"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v>
      </c>
      <c r="G10" s="12">
        <v>912.99</v>
      </c>
      <c r="H10" s="12">
        <f ca="1">ROUND(INDIRECT(ADDRESS(ROW()+(0), COLUMN()+(-2), 1))*INDIRECT(ADDRESS(ROW()+(0), COLUMN()+(-1), 1)), 2)</f>
        <v>9129.9</v>
      </c>
    </row>
    <row r="11" spans="1:8" ht="13.50" thickBot="1" customHeight="1">
      <c r="A11" s="1" t="s">
        <v>15</v>
      </c>
      <c r="B11" s="1"/>
      <c r="C11" s="10" t="s">
        <v>16</v>
      </c>
      <c r="D11" s="10"/>
      <c r="E11" s="1" t="s">
        <v>17</v>
      </c>
      <c r="F11" s="11">
        <v>0.006</v>
      </c>
      <c r="G11" s="12">
        <v>3281.16</v>
      </c>
      <c r="H11" s="12">
        <f ca="1">ROUND(INDIRECT(ADDRESS(ROW()+(0), COLUMN()+(-2), 1))*INDIRECT(ADDRESS(ROW()+(0), COLUMN()+(-1), 1)), 2)</f>
        <v>19.69</v>
      </c>
    </row>
    <row r="12" spans="1:8" ht="13.50" thickBot="1" customHeight="1">
      <c r="A12" s="1" t="s">
        <v>18</v>
      </c>
      <c r="B12" s="1"/>
      <c r="C12" s="10" t="s">
        <v>19</v>
      </c>
      <c r="D12" s="10"/>
      <c r="E12" s="1" t="s">
        <v>20</v>
      </c>
      <c r="F12" s="11">
        <v>0.008</v>
      </c>
      <c r="G12" s="12">
        <v>45136</v>
      </c>
      <c r="H12" s="12">
        <f ca="1">ROUND(INDIRECT(ADDRESS(ROW()+(0), COLUMN()+(-2), 1))*INDIRECT(ADDRESS(ROW()+(0), COLUMN()+(-1), 1)), 2)</f>
        <v>361.09</v>
      </c>
    </row>
    <row r="13" spans="1:8" ht="13.50" thickBot="1" customHeight="1">
      <c r="A13" s="1" t="s">
        <v>21</v>
      </c>
      <c r="B13" s="1"/>
      <c r="C13" s="10" t="s">
        <v>22</v>
      </c>
      <c r="D13" s="10"/>
      <c r="E13" s="1" t="s">
        <v>23</v>
      </c>
      <c r="F13" s="11">
        <v>1.48</v>
      </c>
      <c r="G13" s="12">
        <v>483.43</v>
      </c>
      <c r="H13" s="12">
        <f ca="1">ROUND(INDIRECT(ADDRESS(ROW()+(0), COLUMN()+(-2), 1))*INDIRECT(ADDRESS(ROW()+(0), COLUMN()+(-1), 1)), 2)</f>
        <v>715.48</v>
      </c>
    </row>
    <row r="14" spans="1:8" ht="24.00" thickBot="1" customHeight="1">
      <c r="A14" s="1" t="s">
        <v>24</v>
      </c>
      <c r="B14" s="1"/>
      <c r="C14" s="10" t="s">
        <v>25</v>
      </c>
      <c r="D14" s="10"/>
      <c r="E14" s="1" t="s">
        <v>26</v>
      </c>
      <c r="F14" s="11">
        <v>22.5</v>
      </c>
      <c r="G14" s="12">
        <v>2089.01</v>
      </c>
      <c r="H14" s="12">
        <f ca="1">ROUND(INDIRECT(ADDRESS(ROW()+(0), COLUMN()+(-2), 1))*INDIRECT(ADDRESS(ROW()+(0), COLUMN()+(-1), 1)), 2)</f>
        <v>47002.7</v>
      </c>
    </row>
    <row r="15" spans="1:8" ht="13.50" thickBot="1" customHeight="1">
      <c r="A15" s="1" t="s">
        <v>27</v>
      </c>
      <c r="B15" s="1"/>
      <c r="C15" s="10" t="s">
        <v>28</v>
      </c>
      <c r="D15" s="10"/>
      <c r="E15" s="1" t="s">
        <v>29</v>
      </c>
      <c r="F15" s="11">
        <v>0.215</v>
      </c>
      <c r="G15" s="12">
        <v>891.65</v>
      </c>
      <c r="H15" s="12">
        <f ca="1">ROUND(INDIRECT(ADDRESS(ROW()+(0), COLUMN()+(-2), 1))*INDIRECT(ADDRESS(ROW()+(0), COLUMN()+(-1), 1)), 2)</f>
        <v>191.7</v>
      </c>
    </row>
    <row r="16" spans="1:8" ht="13.50" thickBot="1" customHeight="1">
      <c r="A16" s="1" t="s">
        <v>30</v>
      </c>
      <c r="B16" s="1"/>
      <c r="C16" s="10" t="s">
        <v>31</v>
      </c>
      <c r="D16" s="10"/>
      <c r="E16" s="1" t="s">
        <v>32</v>
      </c>
      <c r="F16" s="13">
        <v>0.003</v>
      </c>
      <c r="G16" s="14">
        <v>351306</v>
      </c>
      <c r="H16" s="14">
        <f ca="1">ROUND(INDIRECT(ADDRESS(ROW()+(0), COLUMN()+(-2), 1))*INDIRECT(ADDRESS(ROW()+(0), COLUMN()+(-1), 1)), 2)</f>
        <v>1053.92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58474.5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0.227</v>
      </c>
      <c r="G19" s="12">
        <v>21495.1</v>
      </c>
      <c r="H19" s="12">
        <f ca="1">ROUND(INDIRECT(ADDRESS(ROW()+(0), COLUMN()+(-2), 1))*INDIRECT(ADDRESS(ROW()+(0), COLUMN()+(-1), 1)), 2)</f>
        <v>4879.39</v>
      </c>
    </row>
    <row r="20" spans="1:8" ht="13.50" thickBot="1" customHeight="1">
      <c r="A20" s="1" t="s">
        <v>38</v>
      </c>
      <c r="B20" s="1"/>
      <c r="C20" s="10" t="s">
        <v>39</v>
      </c>
      <c r="D20" s="10"/>
      <c r="E20" s="1" t="s">
        <v>40</v>
      </c>
      <c r="F20" s="13">
        <v>0.012</v>
      </c>
      <c r="G20" s="14">
        <v>8706.88</v>
      </c>
      <c r="H20" s="14">
        <f ca="1">ROUND(INDIRECT(ADDRESS(ROW()+(0), COLUMN()+(-2), 1))*INDIRECT(ADDRESS(ROW()+(0), COLUMN()+(-1), 1)), 2)</f>
        <v>104.48</v>
      </c>
    </row>
    <row r="21" spans="1:8" ht="13.50" thickBot="1" customHeight="1">
      <c r="A21" s="15"/>
      <c r="B21" s="15"/>
      <c r="C21" s="15"/>
      <c r="D21" s="15"/>
      <c r="E21" s="15"/>
      <c r="F21" s="9" t="s">
        <v>41</v>
      </c>
      <c r="G21" s="9"/>
      <c r="H21" s="17">
        <f ca="1">ROUND(SUM(INDIRECT(ADDRESS(ROW()+(-1), COLUMN()+(0), 1)),INDIRECT(ADDRESS(ROW()+(-2), COLUMN()+(0), 1))), 2)</f>
        <v>4983.87</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0.793</v>
      </c>
      <c r="G23" s="12">
        <v>25476.9</v>
      </c>
      <c r="H23" s="12">
        <f ca="1">ROUND(INDIRECT(ADDRESS(ROW()+(0), COLUMN()+(-2), 1))*INDIRECT(ADDRESS(ROW()+(0), COLUMN()+(-1), 1)), 2)</f>
        <v>20203.2</v>
      </c>
    </row>
    <row r="24" spans="1:8" ht="13.50" thickBot="1" customHeight="1">
      <c r="A24" s="1" t="s">
        <v>46</v>
      </c>
      <c r="B24" s="1"/>
      <c r="C24" s="10" t="s">
        <v>47</v>
      </c>
      <c r="D24" s="10"/>
      <c r="E24" s="1" t="s">
        <v>48</v>
      </c>
      <c r="F24" s="11">
        <v>0.449</v>
      </c>
      <c r="G24" s="12">
        <v>18348.8</v>
      </c>
      <c r="H24" s="12">
        <f ca="1">ROUND(INDIRECT(ADDRESS(ROW()+(0), COLUMN()+(-2), 1))*INDIRECT(ADDRESS(ROW()+(0), COLUMN()+(-1), 1)), 2)</f>
        <v>8238.59</v>
      </c>
    </row>
    <row r="25" spans="1:8" ht="13.50" thickBot="1" customHeight="1">
      <c r="A25" s="1" t="s">
        <v>49</v>
      </c>
      <c r="B25" s="1"/>
      <c r="C25" s="10" t="s">
        <v>50</v>
      </c>
      <c r="D25" s="10"/>
      <c r="E25" s="1" t="s">
        <v>51</v>
      </c>
      <c r="F25" s="11">
        <v>0.661</v>
      </c>
      <c r="G25" s="12">
        <v>25476.9</v>
      </c>
      <c r="H25" s="12">
        <f ca="1">ROUND(INDIRECT(ADDRESS(ROW()+(0), COLUMN()+(-2), 1))*INDIRECT(ADDRESS(ROW()+(0), COLUMN()+(-1), 1)), 2)</f>
        <v>16840.2</v>
      </c>
    </row>
    <row r="26" spans="1:8" ht="13.50" thickBot="1" customHeight="1">
      <c r="A26" s="1" t="s">
        <v>52</v>
      </c>
      <c r="B26" s="1"/>
      <c r="C26" s="10" t="s">
        <v>53</v>
      </c>
      <c r="D26" s="10"/>
      <c r="E26" s="1" t="s">
        <v>54</v>
      </c>
      <c r="F26" s="13">
        <v>0.331</v>
      </c>
      <c r="G26" s="14">
        <v>19044.7</v>
      </c>
      <c r="H26" s="14">
        <f ca="1">ROUND(INDIRECT(ADDRESS(ROW()+(0), COLUMN()+(-2), 1))*INDIRECT(ADDRESS(ROW()+(0), COLUMN()+(-1), 1)), 2)</f>
        <v>6303.78</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51585.8</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115044</v>
      </c>
      <c r="H29" s="14">
        <f ca="1">ROUND(INDIRECT(ADDRESS(ROW()+(0), COLUMN()+(-2), 1))*INDIRECT(ADDRESS(ROW()+(0), COLUMN()+(-1), 1))/100, 2)</f>
        <v>2300.88</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117345</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