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<sst xmlns="http://schemas.openxmlformats.org/spreadsheetml/2006/main" count="41" uniqueCount="41">
  <si>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</si>
  <si>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IFD005</t>
  </si>
  <si>
    <t xml:space="preserve">Ud</t>
  </si>
  <si>
    <t xml:space="preserve">Grupo de presión doméstico.</t>
  </si>
  <si>
    <r>
      <rPr>
        <sz val="8.25"/>
        <color rgb="FF000000"/>
        <rFont val="Arial"/>
        <family val="2"/>
      </rPr>
      <t xml:space="preserve">Grupo de presión doméstico, modelo COMPACT AM/10G "EBARA", para suministro de agua en aspiración con carga, formado por: electrobomba centrífuga multietapa horizontal, COMPACT AM/10, con una potencia de 0,75 kW, para una presión máxima de trabajo de 10 bar, temperatura máxima del líquido conducido 35°C, cuerpo de impulsión y soporte de hierro fundido, camisa externa de acero inoxidable AISI 304, impulsor y difusor de tecnopolímero, eje de acero inoxidable AISI 416, cierre mecánico de carbón/cerámica/NBR, motor asíncrono de 2 polos, aislamiento clase F, protección IP44, para alimentación monofásica a 230 V a 230 V y 50 Hz de frecuencia, condensador y protección termoamperimétrica de rearme automático incorporados, con regulación automática de presión mediante presurizador electrónico Watercontrol, y cable eléctrico de conexión con enchufe tipo shuko. Incluso tubos entre los distintos elementos y accesorios. Totalmente montado, conexionado y puesto en marcha por la empresa instaladora para la comprobación de su correcto funcionamiento. Sin incluir la instalación 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</si>
  <si>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</si>
  <si>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</si>
  <si>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</si>
  <si>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</si>
  <si>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</si>
  <si>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</si>
  <si>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</si>
  <si>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mt37bce140qa</t>
  </si>
  <si>
    <t xml:space="preserve">Ud</t>
  </si>
  <si>
    <t xml:space="preserve">Grupo de presión doméstico, modelo COMPACT AM/10G "EBARA", para suministro de agua en aspiración con carga, formado por: electrobomba centrífuga multietapa horizontal, COMPACT AM/10, con una potencia de 0,75 kW, para una presión máxima de trabajo de 10 bar, temperatura máxima del líquido conducido 35°C, cuerpo de impulsión y soporte de hierro fundido, camisa externa de acero inoxidable AISI 304, impulsor y difusor de tecnopolímero, eje de acero inoxidable AISI 416, cierre mecánico de carbón/cerámica/NBR, motor asíncrono de 2 polos, aislamiento clase F, protección IP44, para alimentación monofásica a 230 V a 230 V y 50 Hz de frecuencia, condensador y protección termoamperimétrica de rearme automático incorporados, con regulación automática de presión mediante presurizador electrónico Watercontrol, y cable eléctrico de conexión con enchufe tipo shuko.</t>
  </si>
  <si>
    <t xml:space="preserve">mt37sve010d</t>
  </si>
  <si>
    <t xml:space="preserve">Ud</t>
  </si>
  <si>
    <t xml:space="preserve">Válvula de esfera de latón niquelado para roscar de 1".</t>
  </si>
  <si>
    <t xml:space="preserve">mt37svr010c</t>
  </si>
  <si>
    <t xml:space="preserve">Ud</t>
  </si>
  <si>
    <t xml:space="preserve">Válvula de retención de latón para roscar de 1".</t>
  </si>
  <si>
    <t xml:space="preserve">mt37www050c</t>
  </si>
  <si>
    <t xml:space="preserve">Ud</t>
  </si>
  <si>
    <t xml:space="preserve">Manguito antivibración, de goma, con rosca de 1", para una presión máxima de trabajo de 10 bar.</t>
  </si>
  <si>
    <t xml:space="preserve">mt37www010</t>
  </si>
  <si>
    <t xml:space="preserve">Ud</t>
  </si>
  <si>
    <t xml:space="preserve">Material auxiliar para instalaciones hidráulicas.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</si>
  <si>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</si>
  <si>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</si>
  <si>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</si>
  <si>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</si>
  <si>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</si>
  <si>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</si>
  <si>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</si>
  <si>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</si>
  <si>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</si>
  <si>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</si>
  <si>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</si>
  <si>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</si>
  <si>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$ 1.942.604,63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</si>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</sst>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19" customWidth="1"/>
    <col min="4" max="4" width="7.65" customWidth="1"/>
    <col min="5" max="5" width="66.64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9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1.42562e+006</v>
      </c>
      <c r="H10" s="12">
        <f ca="1">ROUND(INDIRECT(ADDRESS(ROW()+(0), COLUMN()+(-2), 1))*INDIRECT(ADDRESS(ROW()+(0), COLUMN()+(-1), 1)), 2)</f>
        <v>1.42562e+006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</v>
      </c>
      <c r="G11" s="12">
        <v>32692.6</v>
      </c>
      <c r="H11" s="12">
        <f ca="1">ROUND(INDIRECT(ADDRESS(ROW()+(0), COLUMN()+(-2), 1))*INDIRECT(ADDRESS(ROW()+(0), COLUMN()+(-1), 1)), 2)</f>
        <v>65385.2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21733.9</v>
      </c>
      <c r="H12" s="12">
        <f ca="1">ROUND(INDIRECT(ADDRESS(ROW()+(0), COLUMN()+(-2), 1))*INDIRECT(ADDRESS(ROW()+(0), COLUMN()+(-1), 1)), 2)</f>
        <v>21733.9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66412.1</v>
      </c>
      <c r="H13" s="12">
        <f ca="1">ROUND(INDIRECT(ADDRESS(ROW()+(0), COLUMN()+(-2), 1))*INDIRECT(ADDRESS(ROW()+(0), COLUMN()+(-1), 1)), 2)</f>
        <v>66412.1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1</v>
      </c>
      <c r="G14" s="14">
        <v>3765.78</v>
      </c>
      <c r="H14" s="14">
        <f ca="1">ROUND(INDIRECT(ADDRESS(ROW()+(0), COLUMN()+(-2), 1))*INDIRECT(ADDRESS(ROW()+(0), COLUMN()+(-1), 1)), 2)</f>
        <v>3765.78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1.58291e+006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5.023</v>
      </c>
      <c r="G17" s="12">
        <v>26179.2</v>
      </c>
      <c r="H17" s="12">
        <f ca="1">ROUND(INDIRECT(ADDRESS(ROW()+(0), COLUMN()+(-2), 1))*INDIRECT(ADDRESS(ROW()+(0), COLUMN()+(-1), 1)), 2)</f>
        <v>131498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2.512</v>
      </c>
      <c r="G18" s="14">
        <v>19008.4</v>
      </c>
      <c r="H18" s="14">
        <f ca="1">ROUND(INDIRECT(ADDRESS(ROW()+(0), COLUMN()+(-2), 1))*INDIRECT(ADDRESS(ROW()+(0), COLUMN()+(-1), 1)), 2)</f>
        <v>47749.1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179247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4</v>
      </c>
      <c r="G21" s="14">
        <f ca="1">ROUND(SUM(INDIRECT(ADDRESS(ROW()+(-2), COLUMN()+(1), 1)),INDIRECT(ADDRESS(ROW()+(-6), COLUMN()+(1), 1))), 2)</f>
        <v>1.76216e+006</v>
      </c>
      <c r="H21" s="14">
        <f ca="1">ROUND(INDIRECT(ADDRESS(ROW()+(0), COLUMN()+(-2), 1))*INDIRECT(ADDRESS(ROW()+(0), COLUMN()+(-1), 1))/100, 2)</f>
        <v>70486.4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1.83265e+006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