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<sst xmlns="http://schemas.openxmlformats.org/spreadsheetml/2006/main" count="33" uniqueCount="33">
  <si>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</si>
  <si>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ACR040</t>
  </si>
  <si>
    <t xml:space="preserve">m³</t>
  </si>
  <si>
    <t xml:space="preserve">Relleno de zanjas, con medios mecánicos y compactación por inundación.</t>
  </si>
  <si>
    <r>
      <rPr>
        <sz val="8.25"/>
        <color rgb="FF000000"/>
        <rFont val="Arial"/>
        <family val="2"/>
      </rPr>
      <t xml:space="preserve">Relleno de zanjas con arena 0/5 mm, con medios mecánicos y compactación por inundación con agua, en recubrimiento de tuberías colocadas en un terreno suficientemente permeable para distribuir el exceso de agua.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</si>
  <si>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</si>
  <si>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</si>
  <si>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</si>
  <si>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</si>
  <si>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</si>
  <si>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</si>
  <si>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</si>
  <si>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mt01ara030</t>
  </si>
  <si>
    <t xml:space="preserve">t</t>
  </si>
  <si>
    <t xml:space="preserve">Arena de 0 a 5 mm de diámetro, limpia.</t>
  </si>
  <si>
    <t xml:space="preserve">Subtotal materiales:</t>
  </si>
  <si>
    <t xml:space="preserve">Equipo</t>
  </si>
  <si>
    <t xml:space="preserve">mq02cia020j</t>
  </si>
  <si>
    <t xml:space="preserve">h</t>
  </si>
  <si>
    <t xml:space="preserve">Camión cisterna, de 8 m³ de capacidad.</t>
  </si>
  <si>
    <t xml:space="preserve">mq01pan010a</t>
  </si>
  <si>
    <t xml:space="preserve">h</t>
  </si>
  <si>
    <t xml:space="preserve">Pala cargadora sobre neumáticos de 120 kW/1,9 m³.</t>
  </si>
  <si>
    <t xml:space="preserve">Subtotal equipo:</t>
  </si>
  <si>
    <t xml:space="preserve">Mano de obra</t>
  </si>
  <si>
    <t xml:space="preserve">mo087</t>
  </si>
  <si>
    <t xml:space="preserve">h</t>
  </si>
  <si>
    <t xml:space="preserve">Ayudante de obra blanca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</si>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</sst>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2.55" customWidth="1"/>
    <col min="4" max="4" width="11.90" customWidth="1"/>
    <col min="5" max="5" width="48.45" customWidth="1"/>
    <col min="6" max="6" width="15.30" customWidth="1"/>
    <col min="7" max="7" width="19.04" customWidth="1"/>
    <col min="8" max="8" width="16.6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1.8</v>
      </c>
      <c r="G10" s="14">
        <v>22319.8</v>
      </c>
      <c r="H10" s="14">
        <f ca="1">ROUND(INDIRECT(ADDRESS(ROW()+(0), COLUMN()+(-2), 1))*INDIRECT(ADDRESS(ROW()+(0), COLUMN()+(-1), 1)), 2)</f>
        <v>40175.7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40175.7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0.044</v>
      </c>
      <c r="G13" s="13">
        <v>298580</v>
      </c>
      <c r="H13" s="13">
        <f ca="1">ROUND(INDIRECT(ADDRESS(ROW()+(0), COLUMN()+(-2), 1))*INDIRECT(ADDRESS(ROW()+(0), COLUMN()+(-1), 1)), 2)</f>
        <v>13137.5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0.088</v>
      </c>
      <c r="G14" s="14">
        <v>113148</v>
      </c>
      <c r="H14" s="14">
        <f ca="1">ROUND(INDIRECT(ADDRESS(ROW()+(0), COLUMN()+(-2), 1))*INDIRECT(ADDRESS(ROW()+(0), COLUMN()+(-1), 1)), 2)</f>
        <v>9957.01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23094.5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"/>
      <c r="D17" s="10" t="s">
        <v>26</v>
      </c>
      <c r="E17" s="1" t="s">
        <v>27</v>
      </c>
      <c r="F17" s="12">
        <v>0.099</v>
      </c>
      <c r="G17" s="14">
        <v>19044.7</v>
      </c>
      <c r="H17" s="14">
        <f ca="1">ROUND(INDIRECT(ADDRESS(ROW()+(0), COLUMN()+(-2), 1))*INDIRECT(ADDRESS(ROW()+(0), COLUMN()+(-1), 1)), 2)</f>
        <v>1885.42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1))), 2)</f>
        <v>1885.42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19"/>
      <c r="D20" s="20" t="s">
        <v>30</v>
      </c>
      <c r="E20" s="19" t="s">
        <v>31</v>
      </c>
      <c r="F20" s="12">
        <v>2</v>
      </c>
      <c r="G20" s="14">
        <f ca="1">ROUND(SUM(INDIRECT(ADDRESS(ROW()+(-2), COLUMN()+(1), 1)),INDIRECT(ADDRESS(ROW()+(-5), COLUMN()+(1), 1)),INDIRECT(ADDRESS(ROW()+(-9), COLUMN()+(1), 1))), 2)</f>
        <v>65155.6</v>
      </c>
      <c r="H20" s="14">
        <f ca="1">ROUND(INDIRECT(ADDRESS(ROW()+(0), COLUMN()+(-2), 1))*INDIRECT(ADDRESS(ROW()+(0), COLUMN()+(-1), 1))/100, 2)</f>
        <v>1303.11</v>
      </c>
    </row>
    <row r="21" spans="1:8" ht="13.50" thickBot="1" customHeight="1">
      <c r="A21" s="8"/>
      <c r="B21" s="8"/>
      <c r="C21" s="8"/>
      <c r="D21" s="8"/>
      <c r="E21" s="8"/>
      <c r="F21" s="21" t="s">
        <v>32</v>
      </c>
      <c r="G21" s="21"/>
      <c r="H21" s="22">
        <f ca="1">ROUND(SUM(INDIRECT(ADDRESS(ROW()+(-1), COLUMN()+(0), 1)),INDIRECT(ADDRESS(ROW()+(-3), COLUMN()+(0), 1)),INDIRECT(ADDRESS(ROW()+(-6), COLUMN()+(0), 1)),INDIRECT(ADDRESS(ROW()+(-10), COLUMN()+(0), 1))), 2)</f>
        <v>66458.7</v>
      </c>
    </row>
  </sheetData>
  <mergeCells count="25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  <mergeCell ref="A19:C19"/>
    <mergeCell ref="E19:F19"/>
    <mergeCell ref="A20:C20"/>
    <mergeCell ref="A21:C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