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<sst xmlns="http://schemas.openxmlformats.org/spreadsheetml/2006/main" count="38" uniqueCount="38">
  <si>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</si>
  <si>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AUP025</t>
  </si>
  <si>
    <t xml:space="preserve">Ud</t>
  </si>
  <si>
    <t xml:space="preserve">Pozo drenante prefabricado, de polietileno de alta densidad.</t>
  </si>
  <si>
    <r>
      <rPr>
        <sz val="8.25"/>
        <color rgb="FF000000"/>
        <rFont val="Arial"/>
        <family val="2"/>
      </rPr>
      <t xml:space="preserve">Pozo drenante prefabricado de polietileno de alta densidad, de 1,5 m de altura y 1,00 m de diámetro exterior, con dos acometidas de 250 mm de diámetro, con cierre de marco y tapa de fundición carga de rotura 400 kN, instalado en calzadas de calles, incluyendo las peatonales, o zonas de estacionamiento para todo tipo de vehículos; sobre solera de 25 cm de espesor de concreto armado f'c=280 kg/cm² (28 MPa), clase de exposición F0 S1 P1 C1, tamaño máximo del agregado 19 mm, manejabilidad blanda ligeramente armada con malla electrosoldada tipo XX 221, 15x15 cm y Ø 6,5-6,5 mm. Incluso material para conexiones y remates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</si>
  <si>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</si>
  <si>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</si>
  <si>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</si>
  <si>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</si>
  <si>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</si>
  <si>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</si>
  <si>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</si>
  <si>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mt10haf050rFi</t>
  </si>
  <si>
    <t xml:space="preserve">m³</t>
  </si>
  <si>
    <t xml:space="preserve">Concreto f'c=280 kg/cm² (28 MPa), clase de exposición F0 S1 P1 C1, tamaño máximo del agregado 19 mm, manejabilidad blanda, fabricado en planta, según NSR-10 y ACI 318.</t>
  </si>
  <si>
    <t xml:space="preserve">mt07ame050hha</t>
  </si>
  <si>
    <t xml:space="preserve">m²</t>
  </si>
  <si>
    <t xml:space="preserve">Malla electrosoldada tipo XX 221, 15x15 cm y Ø 6,5-6,5 mm, según NTC 5806 y ASTM A1064 / A1064M.</t>
  </si>
  <si>
    <t xml:space="preserve">mt46pdp010k</t>
  </si>
  <si>
    <t xml:space="preserve">Ud</t>
  </si>
  <si>
    <t xml:space="preserve">Pozo drenante prefabricado de polietileno de alta densidad, de 1,5 m de altura total, compuesto por base plana; cuerpo de tubo ranurado corrugado de doble pared, serie SN-4, rigidez anular nominal 4 kN/m² y 1000 mm de diámetro exterior; cono de reducción; escalera de pates y dos acometidas de 250 mm de diámetro soldadas al cuerpo del pozo.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</si>
  <si>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</si>
  <si>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</si>
  <si>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contra robo.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</si>
  <si>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</si>
  <si>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</si>
  <si>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</si>
  <si>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</si>
  <si>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</si>
  <si>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</si>
  <si>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</si>
  <si>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</si>
  <si>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</si>
  <si>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</si>
  <si>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</si>
  <si>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</si>
  <si>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$ 126.932,21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</si>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</sst>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6.30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0.45</v>
      </c>
      <c r="F10" s="12">
        <v>363229</v>
      </c>
      <c r="G10" s="12">
        <f ca="1">ROUND(INDIRECT(ADDRESS(ROW()+(0), COLUMN()+(-2), 1))*INDIRECT(ADDRESS(ROW()+(0), COLUMN()+(-1), 1)), 2)</f>
        <v>163453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1.75</v>
      </c>
      <c r="F11" s="12">
        <v>8488.38</v>
      </c>
      <c r="G11" s="12">
        <f ca="1">ROUND(INDIRECT(ADDRESS(ROW()+(0), COLUMN()+(-2), 1))*INDIRECT(ADDRESS(ROW()+(0), COLUMN()+(-1), 1)), 2)</f>
        <v>14854.7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2.57192e+006</v>
      </c>
      <c r="G12" s="12">
        <f ca="1">ROUND(INDIRECT(ADDRESS(ROW()+(0), COLUMN()+(-2), 1))*INDIRECT(ADDRESS(ROW()+(0), COLUMN()+(-1), 1)), 2)</f>
        <v>2.57192e+006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303969</v>
      </c>
      <c r="G13" s="14">
        <f ca="1">ROUND(INDIRECT(ADDRESS(ROW()+(0), COLUMN()+(-2), 1))*INDIRECT(ADDRESS(ROW()+(0), COLUMN()+(-1), 1)), 2)</f>
        <v>303969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3.0542e+006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1.242</v>
      </c>
      <c r="F16" s="12">
        <v>26625.3</v>
      </c>
      <c r="G16" s="12">
        <f ca="1">ROUND(INDIRECT(ADDRESS(ROW()+(0), COLUMN()+(-2), 1))*INDIRECT(ADDRESS(ROW()+(0), COLUMN()+(-1), 1)), 2)</f>
        <v>33068.6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1.242</v>
      </c>
      <c r="F17" s="14">
        <v>19175.8</v>
      </c>
      <c r="G17" s="14">
        <f ca="1">ROUND(INDIRECT(ADDRESS(ROW()+(0), COLUMN()+(-2), 1))*INDIRECT(ADDRESS(ROW()+(0), COLUMN()+(-1), 1)), 2)</f>
        <v>23816.3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56884.9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3.11108e+006</v>
      </c>
      <c r="G20" s="14">
        <f ca="1">ROUND(INDIRECT(ADDRESS(ROW()+(0), COLUMN()+(-2), 1))*INDIRECT(ADDRESS(ROW()+(0), COLUMN()+(-1), 1))/100, 2)</f>
        <v>62221.7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3.17331e+006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