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<sst xmlns="http://schemas.openxmlformats.org/spreadsheetml/2006/main" count="38" uniqueCount="38">
  <si>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</si>
  <si>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CCC010</t>
  </si>
  <si>
    <t xml:space="preserve">m³</t>
  </si>
  <si>
    <t xml:space="preserve">Muro de contención de mampostería.</t>
  </si>
  <si>
    <r>
      <rPr>
        <sz val="7.80"/>
        <color rgb="FF000000"/>
        <rFont val="Arial"/>
        <family val="2"/>
      </rPr>
      <t xml:space="preserve">Muro de contención de tierras de mampostería </t>
    </r>
    <r>
      <rPr>
        <b/>
        <sz val="7.80"/>
        <color rgb="FF000000"/>
        <rFont val="Arial"/>
        <family val="2"/>
      </rPr>
      <t xml:space="preserve">careada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a una cara vista, de 20 a 50 cm de espesor y </t>
    </r>
    <r>
      <rPr>
        <b/>
        <sz val="7.80"/>
        <color rgb="FF000000"/>
        <rFont val="Arial"/>
        <family val="2"/>
      </rPr>
      <t xml:space="preserve">de hasta 3 m de altura</t>
    </r>
    <r>
      <rPr>
        <sz val="7.80"/>
        <color rgb="FF000000"/>
        <rFont val="Arial"/>
        <family val="2"/>
      </rPr>
      <t xml:space="preserve">, sin incluir cimentación.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</si>
  <si>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</si>
  <si>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</si>
  <si>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</si>
  <si>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</si>
  <si>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</si>
  <si>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</si>
  <si>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</si>
  <si>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</si>
  <si>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</si>
  <si>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</si>
  <si>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</si>
  <si>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</si>
  <si>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mt06mab010c</t>
  </si>
  <si>
    <t xml:space="preserve">m³</t>
  </si>
  <si>
    <t xml:space="preserve">Piedra granítica careada para mampostería, formada por mampuestos labrados por una sola cara que define su frente.</t>
  </si>
  <si>
    <t xml:space="preserve">mt36tie010da</t>
  </si>
  <si>
    <t xml:space="preserve">m</t>
  </si>
  <si>
    <t xml:space="preserve">Tubo de PVC, serie B, de 75 mm de diámetro y 3 mm de espesor, con extremo abocardado.</t>
  </si>
  <si>
    <t xml:space="preserve">mo040</t>
  </si>
  <si>
    <t xml:space="preserve">h</t>
  </si>
  <si>
    <t xml:space="preserve">Oficial 1ª de obra blanca de obra civil.</t>
  </si>
  <si>
    <t xml:space="preserve">mo058</t>
  </si>
  <si>
    <t xml:space="preserve">h</t>
  </si>
  <si>
    <t xml:space="preserve">Ayudante colocador de piedra natural.</t>
  </si>
  <si>
    <t xml:space="preserve">mo021</t>
  </si>
  <si>
    <t xml:space="preserve">h</t>
  </si>
  <si>
    <t xml:space="preserve">Oficial 1ª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</si>
  <si>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</si>
  <si>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</si>
  <si>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</si>
  <si>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</si>
  <si>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$ 63.353,32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</si>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</sst>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3.35" customWidth="1"/>
    <col min="3" max="3" width="3.79" customWidth="1"/>
    <col min="4" max="4" width="1.60" customWidth="1"/>
    <col min="5" max="5" width="66.45" customWidth="1"/>
    <col min="6" max="6" width="6.41" customWidth="1"/>
    <col min="7" max="7" width="13.55" customWidth="1"/>
    <col min="8" max="8" width="6.70" customWidth="1"/>
    <col min="9" max="9" width="2.19" customWidth="1"/>
    <col min="10" max="10" width="2.19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0.300000</v>
      </c>
      <c r="G8" s="16">
        <v>296203.080000</v>
      </c>
      <c r="H8" s="16">
        <f ca="1">ROUND(INDIRECT(ADDRESS(ROW()+(0), COLUMN()+(-2), 1))*INDIRECT(ADDRESS(ROW()+(0), COLUMN()+(-1), 1)), 2)</f>
        <v>88860.920000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283.600000</v>
      </c>
      <c r="H9" s="20">
        <f ca="1">ROUND(INDIRECT(ADDRESS(ROW()+(0), COLUMN()+(-2), 1))*INDIRECT(ADDRESS(ROW()+(0), COLUMN()+(-1), 1)), 2)</f>
        <v>567.200000</v>
      </c>
      <c r="I9" s="20"/>
      <c r="J9" s="20"/>
      <c r="K9" s="20"/>
    </row>
    <row r="10" spans="1:11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1.200000</v>
      </c>
      <c r="G10" s="20">
        <v>197201.450000</v>
      </c>
      <c r="H10" s="20">
        <f ca="1">ROUND(INDIRECT(ADDRESS(ROW()+(0), COLUMN()+(-2), 1))*INDIRECT(ADDRESS(ROW()+(0), COLUMN()+(-1), 1)), 2)</f>
        <v>236641.740000</v>
      </c>
      <c r="I10" s="20"/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0.050000</v>
      </c>
      <c r="G11" s="20">
        <v>7484.900000</v>
      </c>
      <c r="H11" s="20">
        <f ca="1">ROUND(INDIRECT(ADDRESS(ROW()+(0), COLUMN()+(-2), 1))*INDIRECT(ADDRESS(ROW()+(0), COLUMN()+(-1), 1)), 2)</f>
        <v>374.250000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0.227000</v>
      </c>
      <c r="G12" s="20">
        <v>11274.890000</v>
      </c>
      <c r="H12" s="20">
        <f ca="1">ROUND(INDIRECT(ADDRESS(ROW()+(0), COLUMN()+(-2), 1))*INDIRECT(ADDRESS(ROW()+(0), COLUMN()+(-1), 1)), 2)</f>
        <v>2559.400000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3.650000</v>
      </c>
      <c r="G13" s="20">
        <v>7658.540000</v>
      </c>
      <c r="H13" s="20">
        <f ca="1">ROUND(INDIRECT(ADDRESS(ROW()+(0), COLUMN()+(-2), 1))*INDIRECT(ADDRESS(ROW()+(0), COLUMN()+(-1), 1)), 2)</f>
        <v>27953.670000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3.650000</v>
      </c>
      <c r="G14" s="24">
        <v>11274.890000</v>
      </c>
      <c r="H14" s="24">
        <f ca="1">ROUND(INDIRECT(ADDRESS(ROW()+(0), COLUMN()+(-2), 1))*INDIRECT(ADDRESS(ROW()+(0), COLUMN()+(-1), 1)), 2)</f>
        <v>41153.350000</v>
      </c>
      <c r="I14" s="24"/>
      <c r="J14" s="24"/>
      <c r="K14" s="24"/>
    </row>
    <row r="15" spans="1:11" ht="12.00" thickBot="1" customHeight="1">
      <c r="A15" s="17"/>
      <c r="B15" s="17"/>
      <c r="C15" s="12" t="s">
        <v>32</v>
      </c>
      <c r="D15" s="10" t="s">
        <v>33</v>
      </c>
      <c r="E15" s="10"/>
      <c r="F15" s="14">
        <v>3.000000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398110.530000</v>
      </c>
      <c r="H15" s="16">
        <f ca="1">ROUND(INDIRECT(ADDRESS(ROW()+(0), COLUMN()+(-2), 1))*INDIRECT(ADDRESS(ROW()+(0), COLUMN()+(-1), 1))/100, 2)</f>
        <v>11943.320000</v>
      </c>
      <c r="I15" s="16"/>
      <c r="J15" s="16"/>
      <c r="K15" s="16"/>
    </row>
    <row r="16" spans="1:11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410053.850000</v>
      </c>
      <c r="H16" s="24">
        <f ca="1">ROUND(INDIRECT(ADDRESS(ROW()+(0), COLUMN()+(-2), 1))*INDIRECT(ADDRESS(ROW()+(0), COLUMN()+(-1), 1))/100, 2)</f>
        <v>12301.620000</v>
      </c>
      <c r="I16" s="24"/>
      <c r="J16" s="24"/>
      <c r="K16" s="24"/>
    </row>
    <row r="17" spans="1:11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422355.470000</v>
      </c>
      <c r="I17" s="26"/>
      <c r="J17" s="26"/>
      <c r="K17" s="26"/>
    </row>
  </sheetData>
  <mergeCells count="36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B15"/>
    <mergeCell ref="D15:E15"/>
    <mergeCell ref="H15:K15"/>
    <mergeCell ref="A16:B16"/>
    <mergeCell ref="D16:E16"/>
    <mergeCell ref="H16:K16"/>
    <mergeCell ref="A17:E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