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<sst xmlns="http://schemas.openxmlformats.org/spreadsheetml/2006/main" count="43" uniqueCount="43">
  <si>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</si>
  <si>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IUS011</t>
  </si>
  <si>
    <t xml:space="preserve">m</t>
  </si>
  <si>
    <t xml:space="preserve">Colector enterrado de PVC.</t>
  </si>
  <si>
    <r>
      <rPr>
        <sz val="8.25"/>
        <color rgb="FF000000"/>
        <rFont val="Arial"/>
        <family val="2"/>
      </rPr>
      <t xml:space="preserve">Colector enterrado en terreno no agresivo, formado por tubo de PVC liso, serie SN-4, rigidez anular nominal 4 kN/m², de 160 mm de diámetro exterior. El precio incluye los equipos y la maquinaria necesarios para el desplazamiento y la disposición en obra de los elementos, pero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</si>
  <si>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</si>
  <si>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</si>
  <si>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</si>
  <si>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</si>
  <si>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</si>
  <si>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</si>
  <si>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</si>
  <si>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mt11tpb020l</t>
  </si>
  <si>
    <t xml:space="preserve">m</t>
  </si>
  <si>
    <t xml:space="preserve">Tubo de PVC liso, para saneamiento enterrado sin presión, serie SN-4, rigidez anular nominal 4 kN/m², de 160 mm de diámetro exterior y 3,9 mm de espesor, incluso juntas de goma.</t>
  </si>
  <si>
    <t xml:space="preserve">mt11ade100a</t>
  </si>
  <si>
    <t xml:space="preserve">kg</t>
  </si>
  <si>
    <t xml:space="preserve">Lubricante para unión mediante junta elástica de tubos y accesorios.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</si>
  <si>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</si>
  <si>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</si>
  <si>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</si>
  <si>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</si>
  <si>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Equipo</t>
  </si>
  <si>
    <t xml:space="preserve">mq01ret020b</t>
  </si>
  <si>
    <t xml:space="preserve">h</t>
  </si>
  <si>
    <t xml:space="preserve">Retrocargadora sobre neumáticos, de 70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</si>
  <si>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</si>
  <si>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</si>
  <si>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</si>
  <si>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</si>
  <si>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</si>
  <si>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</si>
  <si>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</si>
  <si>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</si>
  <si>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</si>
  <si>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</si>
  <si>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</si>
  <si>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</si>
  <si>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</si>
  <si>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</si>
  <si>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</si>
  <si>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$ 2.438,50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</si>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</sst>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14" customWidth="1"/>
    <col min="4" max="4" width="69.87" customWidth="1"/>
    <col min="5" max="5" width="11.05" customWidth="1"/>
    <col min="6" max="6" width="14.9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34522.2</v>
      </c>
      <c r="G10" s="12">
        <f ca="1">ROUND(INDIRECT(ADDRESS(ROW()+(0), COLUMN()+(-2), 1))*INDIRECT(ADDRESS(ROW()+(0), COLUMN()+(-1), 1)), 2)</f>
        <v>36248.3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0.003</v>
      </c>
      <c r="F11" s="12">
        <v>56228.3</v>
      </c>
      <c r="G11" s="12">
        <f ca="1">ROUND(INDIRECT(ADDRESS(ROW()+(0), COLUMN()+(-2), 1))*INDIRECT(ADDRESS(ROW()+(0), COLUMN()+(-1), 1)), 2)</f>
        <v>168.68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0.294</v>
      </c>
      <c r="F12" s="14">
        <v>35749.4</v>
      </c>
      <c r="G12" s="14">
        <f ca="1">ROUND(INDIRECT(ADDRESS(ROW()+(0), COLUMN()+(-2), 1))*INDIRECT(ADDRESS(ROW()+(0), COLUMN()+(-1), 1)), 2)</f>
        <v>10510.3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46927.3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0.034</v>
      </c>
      <c r="F15" s="12">
        <v>103570</v>
      </c>
      <c r="G15" s="12">
        <f ca="1">ROUND(INDIRECT(ADDRESS(ROW()+(0), COLUMN()+(-2), 1))*INDIRECT(ADDRESS(ROW()+(0), COLUMN()+(-1), 1)), 2)</f>
        <v>3521.38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0.242</v>
      </c>
      <c r="F16" s="14">
        <v>9925.93</v>
      </c>
      <c r="G16" s="14">
        <f ca="1">ROUND(INDIRECT(ADDRESS(ROW()+(0), COLUMN()+(-2), 1))*INDIRECT(ADDRESS(ROW()+(0), COLUMN()+(-1), 1)), 2)</f>
        <v>2402.08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5923.46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0.191</v>
      </c>
      <c r="F19" s="12">
        <v>26625.3</v>
      </c>
      <c r="G19" s="12">
        <f ca="1">ROUND(INDIRECT(ADDRESS(ROW()+(0), COLUMN()+(-2), 1))*INDIRECT(ADDRESS(ROW()+(0), COLUMN()+(-1), 1)), 2)</f>
        <v>5085.42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0.092</v>
      </c>
      <c r="F20" s="14">
        <v>19903</v>
      </c>
      <c r="G20" s="14">
        <f ca="1">ROUND(INDIRECT(ADDRESS(ROW()+(0), COLUMN()+(-2), 1))*INDIRECT(ADDRESS(ROW()+(0), COLUMN()+(-1), 1)), 2)</f>
        <v>1831.08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6916.5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1)),INDIRECT(ADDRESS(ROW()+(-10), COLUMN()+(1), 1))), 2)</f>
        <v>59767.2</v>
      </c>
      <c r="G23" s="14">
        <f ca="1">ROUND(INDIRECT(ADDRESS(ROW()+(0), COLUMN()+(-2), 1))*INDIRECT(ADDRESS(ROW()+(0), COLUMN()+(-1), 1))/100, 2)</f>
        <v>1195.34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1)),INDIRECT(ADDRESS(ROW()+(-11), COLUMN()+(0), 1))), 2)</f>
        <v>60962.6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