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<sst xmlns="http://schemas.openxmlformats.org/spreadsheetml/2006/main" count="64" uniqueCount="64">
  <si>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</si>
  <si>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IUS055</t>
  </si>
  <si>
    <t xml:space="preserve">Ud</t>
  </si>
  <si>
    <t xml:space="preserve">Pozo de registro prefabricado de concreto armado.</t>
  </si>
  <si>
    <r>
      <rPr>
        <sz val="8.25"/>
        <color rgb="FF000000"/>
        <rFont val="Arial"/>
        <family val="2"/>
      </rPr>
      <t xml:space="preserve">Pozo de registro de elementos prefabricados de concreto armado, de 1,2 m de diámetro interior y 3 m de altura útil interior,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</si>
  <si>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</si>
  <si>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</si>
  <si>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</si>
  <si>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</si>
  <si>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</si>
  <si>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</si>
  <si>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</si>
  <si>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</si>
  <si>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</si>
  <si>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</si>
  <si>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</si>
  <si>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</si>
  <si>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</si>
  <si>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</si>
  <si>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</si>
  <si>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</si>
  <si>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mt46phb010hh</t>
  </si>
  <si>
    <t xml:space="preserve">Ud</t>
  </si>
  <si>
    <t xml:space="preserve">Base prefabricada de concreto armado para formación de pozo de registro, de 120 cm de diámetro nominal (interior), 70 cm de altura útil y 16 cm de espesor, clase N (Normal), carga de rotura 90 kN/m², de 1767 kg, con junta de caucho EPDM, de deslizamiento y compresión, para unión con otros módulos, para conexión con colector de hasta 300 mm de diámetro, resistencia a compresión mayor de 30 N/mm².</t>
  </si>
  <si>
    <t xml:space="preserve">mt46phb110a</t>
  </si>
  <si>
    <t xml:space="preserve">Ud</t>
  </si>
  <si>
    <t xml:space="preserve">Junta de caucho EPDM, de deslizamiento y compresión, tipo arpón, para conexión de colector de 300 mm de diámetro nominal (interior) a base prefabricada de concreto para formación de pozo de registro.</t>
  </si>
  <si>
    <t xml:space="preserve">mt46phb020J</t>
  </si>
  <si>
    <t xml:space="preserve">Ud</t>
  </si>
  <si>
    <t xml:space="preserve">Anillo prefabricado de concreto armado para formación de pozo de registro, de 120 cm de diámetro nominal (interior), 100 cm de altura útil y 16 cm de espesor, clase N (Normal), carga de rotura 90 kN/m², de 1600 kg, con junta de caucho EPDM, de deslizamiento y compresión, para unión con otros módulos, resistencia a compresión mayor de 30 N/mm².</t>
  </si>
  <si>
    <t xml:space="preserve">mt46phb030kk</t>
  </si>
  <si>
    <t xml:space="preserve">Ud</t>
  </si>
  <si>
    <t xml:space="preserve">Cono asimétrico prefabricado de concreto armado para formación de pozo de registro, de 120 a 60 cm de diámetro nominal (interior), 120 cm de altura útil y 16 cm de espesor, clase N (Normal), carga de rotura 90 kN/m², de 1960 kg, con junta de caucho EPDM, de deslizamiento y compresión, para unión con otros módulos.</t>
  </si>
  <si>
    <t xml:space="preserve">mt46phb040c</t>
  </si>
  <si>
    <t xml:space="preserve">Ud</t>
  </si>
  <si>
    <t xml:space="preserve">Módulo de ajuste prefabricado de concreto, de 60 cm de diámetro nominal (interior), 10 cm de altura útil y 10 cm de espesor, de 68,7 kg, con junta de caucho EPDM, de deslizamiento y compresión, para unión con otros módulos.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</si>
  <si>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</si>
  <si>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</si>
  <si>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</si>
  <si>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</si>
  <si>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</si>
  <si>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</si>
  <si>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</si>
  <si>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</si>
  <si>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</si>
  <si>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</si>
  <si>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</si>
  <si>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</si>
  <si>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</si>
  <si>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</si>
  <si>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</si>
  <si>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</si>
  <si>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</si>
  <si>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</si>
  <si>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</si>
  <si>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</si>
  <si>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</si>
  <si>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</si>
  <si>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</si>
  <si>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</si>
  <si>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</si>
  <si>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</si>
  <si>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$ 105.612,58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</si>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</sst>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6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363229</v>
      </c>
      <c r="H10" s="12">
        <f ca="1">ROUND(INDIRECT(ADDRESS(ROW()+(0), COLUMN()+(-2), 1))*INDIRECT(ADDRESS(ROW()+(0), COLUMN()+(-1), 1)), 2)</f>
        <v>102794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3.768</v>
      </c>
      <c r="G11" s="12">
        <v>8488.38</v>
      </c>
      <c r="H11" s="12">
        <f ca="1">ROUND(INDIRECT(ADDRESS(ROW()+(0), COLUMN()+(-2), 1))*INDIRECT(ADDRESS(ROW()+(0), COLUMN()+(-1), 1)), 2)</f>
        <v>31984.2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381288</v>
      </c>
      <c r="H12" s="12">
        <f ca="1">ROUND(INDIRECT(ADDRESS(ROW()+(0), COLUMN()+(-2), 1))*INDIRECT(ADDRESS(ROW()+(0), COLUMN()+(-1), 1)), 2)</f>
        <v>188738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397316</v>
      </c>
      <c r="H13" s="12">
        <f ca="1">ROUND(INDIRECT(ADDRESS(ROW()+(0), COLUMN()+(-2), 1))*INDIRECT(ADDRESS(ROW()+(0), COLUMN()+(-1), 1)), 2)</f>
        <v>397316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41543.3</v>
      </c>
      <c r="H14" s="12">
        <f ca="1">ROUND(INDIRECT(ADDRESS(ROW()+(0), COLUMN()+(-2), 1))*INDIRECT(ADDRESS(ROW()+(0), COLUMN()+(-1), 1)), 2)</f>
        <v>83086.6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392548</v>
      </c>
      <c r="H15" s="12">
        <f ca="1">ROUND(INDIRECT(ADDRESS(ROW()+(0), COLUMN()+(-2), 1))*INDIRECT(ADDRESS(ROW()+(0), COLUMN()+(-1), 1)), 2)</f>
        <v>392548</v>
      </c>
    </row>
    <row r="16" spans="1:8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540862</v>
      </c>
      <c r="H16" s="12">
        <f ca="1">ROUND(INDIRECT(ADDRESS(ROW()+(0), COLUMN()+(-2), 1))*INDIRECT(ADDRESS(ROW()+(0), COLUMN()+(-1), 1)), 2)</f>
        <v>540862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65124.1</v>
      </c>
      <c r="H17" s="12">
        <f ca="1">ROUND(INDIRECT(ADDRESS(ROW()+(0), COLUMN()+(-2), 1))*INDIRECT(ADDRESS(ROW()+(0), COLUMN()+(-1), 1)), 2)</f>
        <v>65124.1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0.096</v>
      </c>
      <c r="G18" s="12">
        <v>7435.35</v>
      </c>
      <c r="H18" s="12">
        <f ca="1">ROUND(INDIRECT(ADDRESS(ROW()+(0), COLUMN()+(-2), 1))*INDIRECT(ADDRESS(ROW()+(0), COLUMN()+(-1), 1)), 2)</f>
        <v>713.79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9</v>
      </c>
      <c r="G19" s="12">
        <v>12290.9</v>
      </c>
      <c r="H19" s="12">
        <f ca="1">ROUND(INDIRECT(ADDRESS(ROW()+(0), COLUMN()+(-2), 1))*INDIRECT(ADDRESS(ROW()+(0), COLUMN()+(-1), 1)), 2)</f>
        <v>110618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</v>
      </c>
      <c r="G20" s="14">
        <v>303969</v>
      </c>
      <c r="H20" s="14">
        <f ca="1">ROUND(INDIRECT(ADDRESS(ROW()+(0), COLUMN()+(-2), 1))*INDIRECT(ADDRESS(ROW()+(0), COLUMN()+(-1), 1)), 2)</f>
        <v>303969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2.21775e+006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0.66</v>
      </c>
      <c r="G23" s="14">
        <v>140239</v>
      </c>
      <c r="H23" s="14">
        <f ca="1">ROUND(INDIRECT(ADDRESS(ROW()+(0), COLUMN()+(-2), 1))*INDIRECT(ADDRESS(ROW()+(0), COLUMN()+(-1), 1)), 2)</f>
        <v>92557.9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92557.9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5.215</v>
      </c>
      <c r="G26" s="12">
        <v>26625.3</v>
      </c>
      <c r="H26" s="12">
        <f ca="1">ROUND(INDIRECT(ADDRESS(ROW()+(0), COLUMN()+(-2), 1))*INDIRECT(ADDRESS(ROW()+(0), COLUMN()+(-1), 1)), 2)</f>
        <v>138851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7.003</v>
      </c>
      <c r="G27" s="14">
        <v>19903</v>
      </c>
      <c r="H27" s="14">
        <f ca="1">ROUND(INDIRECT(ADDRESS(ROW()+(0), COLUMN()+(-2), 1))*INDIRECT(ADDRESS(ROW()+(0), COLUMN()+(-1), 1)), 2)</f>
        <v>139381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1))), 2)</f>
        <v>278232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1)),INDIRECT(ADDRESS(ROW()+(-6), COLUMN()+(1), 1)),INDIRECT(ADDRESS(ROW()+(-9), COLUMN()+(1), 1))), 2)</f>
        <v>2.58854e+006</v>
      </c>
      <c r="H30" s="14">
        <f ca="1">ROUND(INDIRECT(ADDRESS(ROW()+(0), COLUMN()+(-2), 1))*INDIRECT(ADDRESS(ROW()+(0), COLUMN()+(-1), 1))/100, 2)</f>
        <v>51770.9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1)),INDIRECT(ADDRESS(ROW()+(-7), COLUMN()+(0), 1)),INDIRECT(ADDRESS(ROW()+(-10), COLUMN()+(0), 1))), 2)</f>
        <v>2.64031e+006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