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<sst xmlns="http://schemas.openxmlformats.org/spreadsheetml/2006/main" count="41" uniqueCount="41">
  <si>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</si>
  <si>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IUS073</t>
  </si>
  <si>
    <t xml:space="preserve">Ud</t>
  </si>
  <si>
    <t xml:space="preserve">Caja de inspección prefabricada.</t>
  </si>
  <si>
    <r>
      <rPr>
        <b/>
        <sz val="8.25"/>
        <color rgb="FF000000"/>
        <rFont val="Arial"/>
        <family val="2"/>
      </rPr>
      <t xml:space="preserve">Caja de inspección sifónica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de polipropileno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de dimensiones interiores 30x30x30 cm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sobre solera de concreto simple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incluyendo la excavación manual y el relleno del trasdós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</si>
  <si>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</si>
  <si>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</si>
  <si>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</si>
  <si>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</si>
  <si>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</si>
  <si>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</si>
  <si>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</si>
  <si>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mt10hmf050qde</t>
  </si>
  <si>
    <t xml:space="preserve">m³</t>
  </si>
  <si>
    <t xml:space="preserve">Concreto simple f'c=210 kg/cm² (21 MPa), clase de exposición F0 S0 P0 C0, tamaño máximo del agregado 19 mm, manejabilidad blanda, fabricado en planta, según NSR-10 y ACI 318.</t>
  </si>
  <si>
    <t xml:space="preserve">mt11arp010a</t>
  </si>
  <si>
    <t xml:space="preserve">Ud</t>
  </si>
  <si>
    <t xml:space="preserve">Caja de inspección registrable de polipropileno, con fondo precortado, 30x30x30 cm, para saneamiento.</t>
  </si>
  <si>
    <t xml:space="preserve">mt11arp040a</t>
  </si>
  <si>
    <t xml:space="preserve">Ud</t>
  </si>
  <si>
    <t xml:space="preserve">Placa para sifonar de polipropileno, para cajas de inspección de saneamiento de 30x30 cm.</t>
  </si>
  <si>
    <t xml:space="preserve">mt11arp050a</t>
  </si>
  <si>
    <t xml:space="preserve">Ud</t>
  </si>
  <si>
    <t xml:space="preserve">Tapa de PVC, para cajas de inspección de saneamiento de 30x30 cm.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</si>
  <si>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</si>
  <si>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</si>
  <si>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</si>
  <si>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</si>
  <si>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</si>
  <si>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</si>
  <si>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</si>
  <si>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</si>
  <si>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</si>
  <si>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</si>
  <si>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</si>
  <si>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</si>
  <si>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</si>
  <si>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</si>
  <si>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</si>
  <si>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$ 8.156,25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</si>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</sst>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5" customWidth="1"/>
    <col min="2" max="2" width="7.65" customWidth="1"/>
    <col min="3" max="3" width="5.61" customWidth="1"/>
    <col min="4" max="4" width="46.92" customWidth="1"/>
    <col min="5" max="5" width="10.03" customWidth="1"/>
    <col min="6" max="6" width="5.61" customWidth="1"/>
    <col min="7" max="7" width="6.97" customWidth="1"/>
    <col min="8" max="8" width="1.36" customWidth="1"/>
    <col min="9" max="9" width="5.61" customWidth="1"/>
    <col min="10" max="10" width="6.9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24.00" thickBot="1" customHeight="1">
      <c r="A7" s="9" t="s">
        <v>5</v>
      </c>
      <c r="B7" s="9" t="s">
        <v>6</v>
      </c>
      <c r="C7" s="9" t="s">
        <v>7</v>
      </c>
      <c r="D7" s="9"/>
      <c r="E7" s="10" t="s">
        <v>8</v>
      </c>
      <c r="F7" s="10" t="s">
        <v>9</v>
      </c>
      <c r="G7" s="10"/>
      <c r="H7" s="10"/>
      <c r="I7" s="10" t="s">
        <v>10</v>
      </c>
      <c r="J7" s="10"/>
    </row>
    <row r="8" spans="1:10" ht="13.50" thickBot="1" customHeight="1">
      <c r="A8" s="11">
        <v>1.000000</v>
      </c>
      <c r="B8" s="11"/>
      <c r="C8" s="12" t="s">
        <v>11</v>
      </c>
      <c r="D8" s="12"/>
      <c r="E8" s="12"/>
      <c r="F8" s="11"/>
      <c r="G8" s="11"/>
      <c r="H8" s="11"/>
      <c r="I8" s="11"/>
      <c r="J8" s="11"/>
    </row>
    <row r="9" spans="1:10" ht="45.00" thickBot="1" customHeight="1">
      <c r="A9" s="1" t="s">
        <v>12</v>
      </c>
      <c r="B9" s="13" t="s">
        <v>13</v>
      </c>
      <c r="C9" s="1" t="s">
        <v>14</v>
      </c>
      <c r="D9" s="1"/>
      <c r="E9" s="14">
        <v>0.054000</v>
      </c>
      <c r="F9" s="15">
        <v>283013.000000</v>
      </c>
      <c r="G9" s="15"/>
      <c r="H9" s="15"/>
      <c r="I9" s="15">
        <f ca="1">ROUND(INDIRECT(ADDRESS(ROW()+(0), COLUMN()+(-4), 1))*INDIRECT(ADDRESS(ROW()+(0), COLUMN()+(-3), 1)), 2)</f>
        <v>15282.700000</v>
      </c>
      <c r="J9" s="15"/>
    </row>
    <row r="10" spans="1:10" ht="24.00" thickBot="1" customHeight="1">
      <c r="A10" s="1" t="s">
        <v>15</v>
      </c>
      <c r="B10" s="13" t="s">
        <v>16</v>
      </c>
      <c r="C10" s="1" t="s">
        <v>17</v>
      </c>
      <c r="D10" s="1"/>
      <c r="E10" s="14">
        <v>1.000000</v>
      </c>
      <c r="F10" s="15">
        <v>67102.840000</v>
      </c>
      <c r="G10" s="15"/>
      <c r="H10" s="15"/>
      <c r="I10" s="15">
        <f ca="1">ROUND(INDIRECT(ADDRESS(ROW()+(0), COLUMN()+(-4), 1))*INDIRECT(ADDRESS(ROW()+(0), COLUMN()+(-3), 1)), 2)</f>
        <v>67102.840000</v>
      </c>
      <c r="J10" s="15"/>
    </row>
    <row r="11" spans="1:10" ht="24.00" thickBot="1" customHeight="1">
      <c r="A11" s="1" t="s">
        <v>18</v>
      </c>
      <c r="B11" s="13" t="s">
        <v>19</v>
      </c>
      <c r="C11" s="1" t="s">
        <v>20</v>
      </c>
      <c r="D11" s="1"/>
      <c r="E11" s="14">
        <v>1.000000</v>
      </c>
      <c r="F11" s="15">
        <v>17567.790000</v>
      </c>
      <c r="G11" s="15"/>
      <c r="H11" s="15"/>
      <c r="I11" s="15">
        <f ca="1">ROUND(INDIRECT(ADDRESS(ROW()+(0), COLUMN()+(-4), 1))*INDIRECT(ADDRESS(ROW()+(0), COLUMN()+(-3), 1)), 2)</f>
        <v>17567.790000</v>
      </c>
      <c r="J11" s="15"/>
    </row>
    <row r="12" spans="1:10" ht="24.00" thickBot="1" customHeight="1">
      <c r="A12" s="1" t="s">
        <v>21</v>
      </c>
      <c r="B12" s="13" t="s">
        <v>22</v>
      </c>
      <c r="C12" s="1" t="s">
        <v>23</v>
      </c>
      <c r="D12" s="1"/>
      <c r="E12" s="14">
        <v>1.000000</v>
      </c>
      <c r="F12" s="15">
        <v>41078.910000</v>
      </c>
      <c r="G12" s="15"/>
      <c r="H12" s="15"/>
      <c r="I12" s="15">
        <f ca="1">ROUND(INDIRECT(ADDRESS(ROW()+(0), COLUMN()+(-4), 1))*INDIRECT(ADDRESS(ROW()+(0), COLUMN()+(-3), 1)), 2)</f>
        <v>41078.910000</v>
      </c>
      <c r="J12" s="15"/>
    </row>
    <row r="13" spans="1:10" ht="13.50" thickBot="1" customHeight="1">
      <c r="A13" s="1" t="s">
        <v>24</v>
      </c>
      <c r="B13" s="13" t="s">
        <v>25</v>
      </c>
      <c r="C13" s="1" t="s">
        <v>26</v>
      </c>
      <c r="D13" s="1"/>
      <c r="E13" s="16">
        <v>0.348000</v>
      </c>
      <c r="F13" s="17">
        <v>15405.640000</v>
      </c>
      <c r="G13" s="17"/>
      <c r="H13" s="17"/>
      <c r="I13" s="17">
        <f ca="1">ROUND(INDIRECT(ADDRESS(ROW()+(0), COLUMN()+(-4), 1))*INDIRECT(ADDRESS(ROW()+(0), COLUMN()+(-3), 1)), 2)</f>
        <v>5361.160000</v>
      </c>
      <c r="J13" s="17"/>
    </row>
    <row r="14" spans="1:10" ht="13.50" thickBot="1" customHeight="1">
      <c r="A14" s="18"/>
      <c r="B14" s="18"/>
      <c r="C14" s="18"/>
      <c r="D14" s="18"/>
      <c r="E14" s="12" t="s">
        <v>27</v>
      </c>
      <c r="F14" s="12"/>
      <c r="G14" s="12"/>
      <c r="H14" s="12"/>
      <c r="I14" s="2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146393.400000</v>
      </c>
      <c r="J14" s="20"/>
    </row>
    <row r="15" spans="1:10" ht="13.50" thickBot="1" customHeight="1">
      <c r="A15" s="18">
        <v>2.000000</v>
      </c>
      <c r="B15" s="18"/>
      <c r="C15" s="21" t="s">
        <v>28</v>
      </c>
      <c r="D15" s="21"/>
      <c r="E15" s="21"/>
      <c r="F15" s="18"/>
      <c r="G15" s="18"/>
      <c r="H15" s="18"/>
      <c r="I15" s="18"/>
      <c r="J15" s="18"/>
    </row>
    <row r="16" spans="1:10" ht="13.50" thickBot="1" customHeight="1">
      <c r="A16" s="1" t="s">
        <v>29</v>
      </c>
      <c r="B16" s="13" t="s">
        <v>30</v>
      </c>
      <c r="C16" s="1" t="s">
        <v>31</v>
      </c>
      <c r="D16" s="1"/>
      <c r="E16" s="14">
        <v>0.621000</v>
      </c>
      <c r="F16" s="15">
        <v>11042.680000</v>
      </c>
      <c r="G16" s="15"/>
      <c r="H16" s="15"/>
      <c r="I16" s="15">
        <f ca="1">ROUND(INDIRECT(ADDRESS(ROW()+(0), COLUMN()+(-4), 1))*INDIRECT(ADDRESS(ROW()+(0), COLUMN()+(-3), 1)), 2)</f>
        <v>6857.500000</v>
      </c>
      <c r="J16" s="15"/>
    </row>
    <row r="17" spans="1:10" ht="13.50" thickBot="1" customHeight="1">
      <c r="A17" s="1" t="s">
        <v>32</v>
      </c>
      <c r="B17" s="13" t="s">
        <v>33</v>
      </c>
      <c r="C17" s="1" t="s">
        <v>34</v>
      </c>
      <c r="D17" s="1"/>
      <c r="E17" s="16">
        <v>0.821000</v>
      </c>
      <c r="F17" s="17">
        <v>8131.050000</v>
      </c>
      <c r="G17" s="17"/>
      <c r="H17" s="17"/>
      <c r="I17" s="17">
        <f ca="1">ROUND(INDIRECT(ADDRESS(ROW()+(0), COLUMN()+(-4), 1))*INDIRECT(ADDRESS(ROW()+(0), COLUMN()+(-3), 1)), 2)</f>
        <v>6675.590000</v>
      </c>
      <c r="J17" s="17"/>
    </row>
    <row r="18" spans="1:10" ht="13.50" thickBot="1" customHeight="1">
      <c r="A18" s="18"/>
      <c r="B18" s="18"/>
      <c r="C18" s="18"/>
      <c r="D18" s="18"/>
      <c r="E18" s="12" t="s">
        <v>35</v>
      </c>
      <c r="F18" s="12"/>
      <c r="G18" s="12"/>
      <c r="H18" s="12"/>
      <c r="I18" s="20">
        <f ca="1">ROUND(SUM(INDIRECT(ADDRESS(ROW()+(-1), COLUMN()+(0), 1)),INDIRECT(ADDRESS(ROW()+(-2), COLUMN()+(0), 1))), 2)</f>
        <v>13533.090000</v>
      </c>
      <c r="J18" s="20"/>
    </row>
    <row r="19" spans="1:10" ht="13.50" thickBot="1" customHeight="1">
      <c r="A19" s="18">
        <v>3.000000</v>
      </c>
      <c r="B19" s="18"/>
      <c r="C19" s="21" t="s">
        <v>36</v>
      </c>
      <c r="D19" s="21"/>
      <c r="E19" s="21"/>
      <c r="F19" s="18"/>
      <c r="G19" s="18"/>
      <c r="H19" s="18"/>
      <c r="I19" s="18"/>
      <c r="J19" s="18"/>
    </row>
    <row r="20" spans="1:10" ht="13.50" thickBot="1" customHeight="1">
      <c r="A20" s="22"/>
      <c r="B20" s="23" t="s">
        <v>37</v>
      </c>
      <c r="C20" s="22" t="s">
        <v>38</v>
      </c>
      <c r="D20" s="22"/>
      <c r="E20" s="16">
        <v>2.000000</v>
      </c>
      <c r="F20" s="17">
        <f ca="1">ROUND(SUM(INDIRECT(ADDRESS(ROW()+(-2), COLUMN()+(3), 1)),INDIRECT(ADDRESS(ROW()+(-6), COLUMN()+(3), 1))), 2)</f>
        <v>159926.490000</v>
      </c>
      <c r="G20" s="17"/>
      <c r="H20" s="17"/>
      <c r="I20" s="17">
        <f ca="1">ROUND(INDIRECT(ADDRESS(ROW()+(0), COLUMN()+(-4), 1))*INDIRECT(ADDRESS(ROW()+(0), COLUMN()+(-3), 1))/100, 2)</f>
        <v>3198.530000</v>
      </c>
      <c r="J20" s="17"/>
    </row>
    <row r="21" spans="1:10" ht="13.50" thickBot="1" customHeight="1">
      <c r="A21" s="6" t="s">
        <v>39</v>
      </c>
      <c r="B21" s="7"/>
      <c r="C21" s="8"/>
      <c r="D21" s="8"/>
      <c r="E21" s="24" t="s">
        <v>40</v>
      </c>
      <c r="F21" s="25"/>
      <c r="G21" s="25"/>
      <c r="H21" s="25"/>
      <c r="I21" s="26">
        <f ca="1">ROUND(SUM(INDIRECT(ADDRESS(ROW()+(-1), COLUMN()+(0), 1)),INDIRECT(ADDRESS(ROW()+(-3), COLUMN()+(0), 1)),INDIRECT(ADDRESS(ROW()+(-7), COLUMN()+(0), 1))), 2)</f>
        <v>163125.020000</v>
      </c>
      <c r="J21" s="26"/>
    </row>
  </sheetData>
  <mergeCells count="50">
    <mergeCell ref="A1:J1"/>
    <mergeCell ref="B3:C3"/>
    <mergeCell ref="D3:F3"/>
    <mergeCell ref="H3:I3"/>
    <mergeCell ref="A4:J4"/>
    <mergeCell ref="C7:D7"/>
    <mergeCell ref="F7:H7"/>
    <mergeCell ref="I7:J7"/>
    <mergeCell ref="C8:E8"/>
    <mergeCell ref="F8:H8"/>
    <mergeCell ref="I8:J8"/>
    <mergeCell ref="C9:D9"/>
    <mergeCell ref="F9:H9"/>
    <mergeCell ref="I9:J9"/>
    <mergeCell ref="C10:D10"/>
    <mergeCell ref="F10:H10"/>
    <mergeCell ref="I10:J10"/>
    <mergeCell ref="C11:D11"/>
    <mergeCell ref="F11:H11"/>
    <mergeCell ref="I11:J11"/>
    <mergeCell ref="C12:D12"/>
    <mergeCell ref="F12:H12"/>
    <mergeCell ref="I12:J12"/>
    <mergeCell ref="C13:D13"/>
    <mergeCell ref="F13:H13"/>
    <mergeCell ref="I13:J13"/>
    <mergeCell ref="C14:D14"/>
    <mergeCell ref="E14:H14"/>
    <mergeCell ref="I14:J14"/>
    <mergeCell ref="C15:E15"/>
    <mergeCell ref="F15:H15"/>
    <mergeCell ref="I15:J15"/>
    <mergeCell ref="C16:D16"/>
    <mergeCell ref="F16:H16"/>
    <mergeCell ref="I16:J16"/>
    <mergeCell ref="C17:D17"/>
    <mergeCell ref="F17:H17"/>
    <mergeCell ref="I17:J17"/>
    <mergeCell ref="C18:D18"/>
    <mergeCell ref="E18:H18"/>
    <mergeCell ref="I18:J18"/>
    <mergeCell ref="C19:E19"/>
    <mergeCell ref="F19:H19"/>
    <mergeCell ref="I19:J19"/>
    <mergeCell ref="C20:D20"/>
    <mergeCell ref="F20:H20"/>
    <mergeCell ref="I20:J20"/>
    <mergeCell ref="A21:D21"/>
    <mergeCell ref="E21:H21"/>
    <mergeCell ref="I21:J21"/>
  </mergeCells>
  <pageMargins left="0.620079" right="0.472441" top="0.472441" bottom="0.472441" header="0.0" footer="0.0"/>
  <pageSetup paperSize="9" orientation="portrait"/>
  <rowBreaks count="0" manualBreakCount="0">
    </rowBreaks>
</worksheet>
</file>