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<sst xmlns="http://schemas.openxmlformats.org/spreadsheetml/2006/main" count="36" uniqueCount="36">
  <si>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</si>
  <si>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MBG020</t>
  </si>
  <si>
    <t xml:space="preserve">m³</t>
  </si>
  <si>
    <t xml:space="preserve">Subbase granular.</t>
  </si>
  <si>
    <r>
      <rPr>
        <sz val="8.25"/>
        <color rgb="FF000000"/>
        <rFont val="Arial"/>
        <family val="2"/>
      </rPr>
      <t xml:space="preserve">Subbase granular con grava de cantera de piedra granítica, Ø40/70 mm, y compactación al 100% del Proctor Modificado con medios mecánicos, en tongadas de 30 cm de espesor, hasta alcanzar una densidad seca no inferior al al 100% del Proctor Modificado de la máxima obtenida en el ensayo Proctor Modificado, para mejora de las propiedades resistentes del terreno.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</si>
  <si>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</si>
  <si>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</si>
  <si>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</si>
  <si>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</si>
  <si>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</si>
  <si>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</si>
  <si>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</si>
  <si>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mt01are010b</t>
  </si>
  <si>
    <t xml:space="preserve">m³</t>
  </si>
  <si>
    <t xml:space="preserve">Grava de cantera de piedra granítica, de 40 a 70 mm de diámetro.</t>
  </si>
  <si>
    <t xml:space="preserve">Subtotal materiales:</t>
  </si>
  <si>
    <t xml:space="preserve">Equipo</t>
  </si>
  <si>
    <t xml:space="preserve">mq02rot030b</t>
  </si>
  <si>
    <t xml:space="preserve">h</t>
  </si>
  <si>
    <t xml:space="preserve">Compactador tándem autopropulsado, de 63 kW, de 9,65 t, anchura de trabajo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</si>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</sst>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5.61" customWidth="1"/>
    <col min="5" max="5" width="68.34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2.1</v>
      </c>
      <c r="G10" s="14">
        <v>74739.2</v>
      </c>
      <c r="H10" s="14">
        <f ca="1">ROUND(INDIRECT(ADDRESS(ROW()+(0), COLUMN()+(-2), 1))*INDIRECT(ADDRESS(ROW()+(0), COLUMN()+(-1), 1)), 2)</f>
        <v>156952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156952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152498</v>
      </c>
      <c r="H13" s="13">
        <f ca="1">ROUND(INDIRECT(ADDRESS(ROW()+(0), COLUMN()+(-2), 1))*INDIRECT(ADDRESS(ROW()+(0), COLUMN()+(-1), 1)), 2)</f>
        <v>16774.8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3">
        <v>34479.5</v>
      </c>
      <c r="H14" s="13">
        <f ca="1">ROUND(INDIRECT(ADDRESS(ROW()+(0), COLUMN()+(-2), 1))*INDIRECT(ADDRESS(ROW()+(0), COLUMN()+(-1), 1)), 2)</f>
        <v>3792.75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0.011</v>
      </c>
      <c r="G15" s="14">
        <v>394862</v>
      </c>
      <c r="H15" s="14">
        <f ca="1">ROUND(INDIRECT(ADDRESS(ROW()+(0), COLUMN()+(-2), 1))*INDIRECT(ADDRESS(ROW()+(0), COLUMN()+(-1), 1)), 2)</f>
        <v>4343.48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24911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0.254</v>
      </c>
      <c r="G18" s="14">
        <v>26456.3</v>
      </c>
      <c r="H18" s="14">
        <f ca="1">ROUND(INDIRECT(ADDRESS(ROW()+(0), COLUMN()+(-2), 1))*INDIRECT(ADDRESS(ROW()+(0), COLUMN()+(-1), 1)), 2)</f>
        <v>6719.91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6719.91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188583</v>
      </c>
      <c r="H21" s="14">
        <f ca="1">ROUND(INDIRECT(ADDRESS(ROW()+(0), COLUMN()+(-2), 1))*INDIRECT(ADDRESS(ROW()+(0), COLUMN()+(-1), 1))/100, 2)</f>
        <v>3771.66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192355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