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<sst xmlns="http://schemas.openxmlformats.org/spreadsheetml/2006/main" count="52" uniqueCount="52">
  <si>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</si>
  <si>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MPC020</t>
  </si>
  <si>
    <t xml:space="preserve">m²</t>
  </si>
  <si>
    <t xml:space="preserve">Piso continuo de concreto tratado superficialmente con endurecedor o colorante.</t>
  </si>
  <si>
    <r>
      <rPr>
        <sz val="8.25"/>
        <color rgb="FF000000"/>
        <rFont val="Arial"/>
        <family val="2"/>
      </rPr>
      <t xml:space="preserve">Piso continuo de concreto con adición de fibras de 10 cm de espesor, con juntas, realizado con concreto f'c=170 kg/cm² (17 MPa), clase de exposición F0 S0 P0 C0, tamaño máximo del agregado 19 mm, manejabilidad blanda, preparado en obra y fundido con medios manuales con un contenido de fibras sin función estructural, fibras de vidrio resistentes a los álcalis (AR) de 2 kg/m³, extendido y vibrado manual mediante regla vibrante; tratado superficialmente con capa de mortero decorativo de rodadura para piso de concreto, color blanco, espolvoreado manualmente sobre el concreto aún fresco y posterior fratasado mecánico de toda la superficie hasta conseguir que el mortero quede totalmente integrado en el concreto. El precio no incluye la base de la solera ni la ejecución y el sellado de las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</si>
  <si>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</si>
  <si>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</si>
  <si>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</si>
  <si>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</si>
  <si>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</si>
  <si>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</si>
  <si>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</si>
  <si>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</si>
  <si>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</si>
  <si>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</si>
  <si>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mt01arg000d</t>
  </si>
  <si>
    <t xml:space="preserve">m³</t>
  </si>
  <si>
    <t xml:space="preserve">Arena cribada.</t>
  </si>
  <si>
    <t xml:space="preserve">mt01arg001di</t>
  </si>
  <si>
    <t xml:space="preserve">m³</t>
  </si>
  <si>
    <t xml:space="preserve">Agregado grueso homogeneizado, de tamaño máximo 19 mm.</t>
  </si>
  <si>
    <t xml:space="preserve">mt08cem000d</t>
  </si>
  <si>
    <t xml:space="preserve">kg</t>
  </si>
  <si>
    <t xml:space="preserve">Cemento gris en sacos.</t>
  </si>
  <si>
    <t xml:space="preserve">mt08fic020b</t>
  </si>
  <si>
    <t xml:space="preserve">kg</t>
  </si>
  <si>
    <t xml:space="preserve">Fibras de vidrio resistentes a los álcalis (AR), con un contenido mínimo de zirconio del 17,1%, de 13 mm de longitud y 13,5 micras de diámetro, con 100 filamentos por hebra unidos entre sí mediante adhesivo, límite elástico 74000 N/mm², resistencia a tracción 1620 MPa, para prevenir fisuras por retracción en elementos de concreto.</t>
  </si>
  <si>
    <t xml:space="preserve">mt09wnc011ba</t>
  </si>
  <si>
    <t xml:space="preserve">kg</t>
  </si>
  <si>
    <t xml:space="preserve">Mortero decorativo de rodadura para piso de concreto, color blanco, compuesto de cemento, agregados de sílice, aditivos orgánicos y pigmentos.</t>
  </si>
  <si>
    <t xml:space="preserve">Subtotal materiales:</t>
  </si>
  <si>
    <t xml:space="preserve">Equipo</t>
  </si>
  <si>
    <t xml:space="preserve">mq06vib020</t>
  </si>
  <si>
    <t xml:space="preserve">h</t>
  </si>
  <si>
    <t xml:space="preserve">Regla vibrante de 3 m.</t>
  </si>
  <si>
    <t xml:space="preserve">mq06fra010</t>
  </si>
  <si>
    <t xml:space="preserve">h</t>
  </si>
  <si>
    <t xml:space="preserve">Fratasadora mecánica de concreto.</t>
  </si>
  <si>
    <t xml:space="preserve">Subtotal equipo:</t>
  </si>
  <si>
    <t xml:space="preserve">Mano de obra</t>
  </si>
  <si>
    <t xml:space="preserve">mo041</t>
  </si>
  <si>
    <t xml:space="preserve">h</t>
  </si>
  <si>
    <t xml:space="preserve">Oficial 1ª obra blanca de obra civil.</t>
  </si>
  <si>
    <t xml:space="preserve">mo087</t>
  </si>
  <si>
    <t xml:space="preserve">h</t>
  </si>
  <si>
    <t xml:space="preserve">Ayudante de obra blanca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</si>
  <si>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</si>
  <si>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</si>
  <si>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</si>
  <si>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</si>
  <si>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$ 6.699,99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</si>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</sst>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5.44" customWidth="1"/>
    <col min="3" max="3" width="0.85" customWidth="1"/>
    <col min="4" max="4" width="6.80" customWidth="1"/>
    <col min="5" max="5" width="68.17" customWidth="1"/>
    <col min="6" max="6" width="11.73" customWidth="1"/>
    <col min="7" max="7" width="14.2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0.021</v>
      </c>
      <c r="G10" s="12">
        <v>3263.21</v>
      </c>
      <c r="H10" s="12">
        <f ca="1">ROUND(INDIRECT(ADDRESS(ROW()+(0), COLUMN()+(-2), 1))*INDIRECT(ADDRESS(ROW()+(0), COLUMN()+(-1), 1)), 2)</f>
        <v>68.53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0.05</v>
      </c>
      <c r="G11" s="12">
        <v>77308.9</v>
      </c>
      <c r="H11" s="12">
        <f ca="1">ROUND(INDIRECT(ADDRESS(ROW()+(0), COLUMN()+(-2), 1))*INDIRECT(ADDRESS(ROW()+(0), COLUMN()+(-1), 1)), 2)</f>
        <v>3865.45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0.089</v>
      </c>
      <c r="G12" s="12">
        <v>54864.4</v>
      </c>
      <c r="H12" s="12">
        <f ca="1">ROUND(INDIRECT(ADDRESS(ROW()+(0), COLUMN()+(-2), 1))*INDIRECT(ADDRESS(ROW()+(0), COLUMN()+(-1), 1)), 2)</f>
        <v>4882.93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31.5</v>
      </c>
      <c r="G13" s="12">
        <v>480.78</v>
      </c>
      <c r="H13" s="12">
        <f ca="1">ROUND(INDIRECT(ADDRESS(ROW()+(0), COLUMN()+(-2), 1))*INDIRECT(ADDRESS(ROW()+(0), COLUMN()+(-1), 1)), 2)</f>
        <v>15144.6</v>
      </c>
    </row>
    <row r="14" spans="1:8" ht="55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0.2</v>
      </c>
      <c r="G14" s="12">
        <v>18991.9</v>
      </c>
      <c r="H14" s="12">
        <f ca="1">ROUND(INDIRECT(ADDRESS(ROW()+(0), COLUMN()+(-2), 1))*INDIRECT(ADDRESS(ROW()+(0), COLUMN()+(-1), 1)), 2)</f>
        <v>3798.38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3</v>
      </c>
      <c r="G15" s="14">
        <v>952.48</v>
      </c>
      <c r="H15" s="14">
        <f ca="1">ROUND(INDIRECT(ADDRESS(ROW()+(0), COLUMN()+(-2), 1))*INDIRECT(ADDRESS(ROW()+(0), COLUMN()+(-1), 1)), 2)</f>
        <v>2857.44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30617.3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0.018</v>
      </c>
      <c r="G18" s="12">
        <v>13134.5</v>
      </c>
      <c r="H18" s="12">
        <f ca="1">ROUND(INDIRECT(ADDRESS(ROW()+(0), COLUMN()+(-2), 1))*INDIRECT(ADDRESS(ROW()+(0), COLUMN()+(-1), 1)), 2)</f>
        <v>236.42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0.605</v>
      </c>
      <c r="G19" s="14">
        <v>14259.5</v>
      </c>
      <c r="H19" s="14">
        <f ca="1">ROUND(INDIRECT(ADDRESS(ROW()+(0), COLUMN()+(-2), 1))*INDIRECT(ADDRESS(ROW()+(0), COLUMN()+(-1), 1)), 2)</f>
        <v>8627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8863.42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0.404</v>
      </c>
      <c r="G22" s="12">
        <v>25476.9</v>
      </c>
      <c r="H22" s="12">
        <f ca="1">ROUND(INDIRECT(ADDRESS(ROW()+(0), COLUMN()+(-2), 1))*INDIRECT(ADDRESS(ROW()+(0), COLUMN()+(-1), 1)), 2)</f>
        <v>10292.7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0.522</v>
      </c>
      <c r="G23" s="14">
        <v>19044.7</v>
      </c>
      <c r="H23" s="14">
        <f ca="1">ROUND(INDIRECT(ADDRESS(ROW()+(0), COLUMN()+(-2), 1))*INDIRECT(ADDRESS(ROW()+(0), COLUMN()+(-1), 1)), 2)</f>
        <v>9941.31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20234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1)),INDIRECT(ADDRESS(ROW()+(-10), COLUMN()+(1), 1))), 2)</f>
        <v>59714.7</v>
      </c>
      <c r="H26" s="14">
        <f ca="1">ROUND(INDIRECT(ADDRESS(ROW()+(0), COLUMN()+(-2), 1))*INDIRECT(ADDRESS(ROW()+(0), COLUMN()+(-1), 1))/100, 2)</f>
        <v>1194.29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1)),INDIRECT(ADDRESS(ROW()+(-11), COLUMN()+(0), 1))), 2)</f>
        <v>60909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