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<sst xmlns="http://schemas.openxmlformats.org/spreadsheetml/2006/main" count="37" uniqueCount="37">
  <si>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</si>
  <si>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NGL020</t>
  </si>
  <si>
    <t xml:space="preserve">m²</t>
  </si>
  <si>
    <t xml:space="preserve">Impermeabilización del terreno con lámina de polietileno.</t>
  </si>
  <si>
    <r>
      <rPr>
        <sz val="8.25"/>
        <color rgb="FF000000"/>
        <rFont val="Arial"/>
        <family val="2"/>
      </rPr>
      <t xml:space="preserve">Impermeabilización del terreno con lámina de polietileno de alta densidad (PEAD/HDPE) obtenida mediante proceso de calandrado, de 2 mm de espesor, color negro. Colocación en obra: con solapes directamente sobre el terreno fijada en solapes y bordes mediante soldadura termoplástica, en un área de trabajo con superficie entre 500 y 1000 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</si>
  <si>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</si>
  <si>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</si>
  <si>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</si>
  <si>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</si>
  <si>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</si>
  <si>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</si>
  <si>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</si>
  <si>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mt16png030c</t>
  </si>
  <si>
    <t xml:space="preserve">m²</t>
  </si>
  <si>
    <t xml:space="preserve">Lámina de polietileno de alta densidad (PEAD/HDPE) obtenida mediante proceso de calandrado, de 2 mm de espesor, color negro, 945 kg/m³ de densidad, con un contenido mínimo de carbono del 2% y elongación a rotura &gt;= 800%, con resistencia a los rayos UV y a la intemperie.</t>
  </si>
  <si>
    <t xml:space="preserve">Subtotal materiales:</t>
  </si>
  <si>
    <t xml:space="preserve">Equipo</t>
  </si>
  <si>
    <t xml:space="preserve">mq01exn050c</t>
  </si>
  <si>
    <t xml:space="preserve">h</t>
  </si>
  <si>
    <t xml:space="preserve">Retroexcavadora sobre neumáticos, de 85 kW, con martillo rompedor.</t>
  </si>
  <si>
    <t xml:space="preserve">mq08sol040</t>
  </si>
  <si>
    <t xml:space="preserve">h</t>
  </si>
  <si>
    <t xml:space="preserve">Equipo y elementos auxiliares para soldadura de materiales termoplásticos.</t>
  </si>
  <si>
    <t xml:space="preserve">Subtotal equipo: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</si>
  <si>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</si>
  <si>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</si>
  <si>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</si>
  <si>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</si>
  <si>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</si>
  <si>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</si>
  <si>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</si>
  <si>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</si>
  <si>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</si>
  <si>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</si>
  <si>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</si>
  <si>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$ 1.563,95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</si>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</sst>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36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1.08</v>
      </c>
      <c r="G10" s="14">
        <v>17610.4</v>
      </c>
      <c r="H10" s="14">
        <f ca="1">ROUND(INDIRECT(ADDRESS(ROW()+(0), COLUMN()+(-2), 1))*INDIRECT(ADDRESS(ROW()+(0), COLUMN()+(-1), 1)), 2)</f>
        <v>19019.2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19019.2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0.029</v>
      </c>
      <c r="G13" s="13">
        <v>182814</v>
      </c>
      <c r="H13" s="13">
        <f ca="1">ROUND(INDIRECT(ADDRESS(ROW()+(0), COLUMN()+(-2), 1))*INDIRECT(ADDRESS(ROW()+(0), COLUMN()+(-1), 1)), 2)</f>
        <v>5301.61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0.021</v>
      </c>
      <c r="G14" s="14">
        <v>38446.2</v>
      </c>
      <c r="H14" s="14">
        <f ca="1">ROUND(INDIRECT(ADDRESS(ROW()+(0), COLUMN()+(-2), 1))*INDIRECT(ADDRESS(ROW()+(0), COLUMN()+(-1), 1)), 2)</f>
        <v>807.37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6108.98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0.097</v>
      </c>
      <c r="G17" s="13">
        <v>25476.9</v>
      </c>
      <c r="H17" s="13">
        <f ca="1">ROUND(INDIRECT(ADDRESS(ROW()+(0), COLUMN()+(-2), 1))*INDIRECT(ADDRESS(ROW()+(0), COLUMN()+(-1), 1)), 2)</f>
        <v>2471.26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0.161</v>
      </c>
      <c r="G18" s="14">
        <v>19044.7</v>
      </c>
      <c r="H18" s="14">
        <f ca="1">ROUND(INDIRECT(ADDRESS(ROW()+(0), COLUMN()+(-2), 1))*INDIRECT(ADDRESS(ROW()+(0), COLUMN()+(-1), 1)), 2)</f>
        <v>3066.19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5537.45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30665.6</v>
      </c>
      <c r="H21" s="14">
        <f ca="1">ROUND(INDIRECT(ADDRESS(ROW()+(0), COLUMN()+(-2), 1))*INDIRECT(ADDRESS(ROW()+(0), COLUMN()+(-1), 1))/100, 2)</f>
        <v>613.31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1)),INDIRECT(ADDRESS(ROW()+(-11), COLUMN()+(0), 1))), 2)</f>
        <v>31279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