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<sst xmlns="http://schemas.openxmlformats.org/spreadsheetml/2006/main" count="32" uniqueCount="32">
  <si>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</si>
  <si>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TDA040</t>
  </si>
  <si>
    <t xml:space="preserve">Ud</t>
  </si>
  <si>
    <t xml:space="preserve">Barras paralelas.</t>
  </si>
  <si>
    <r>
      <rPr>
        <sz val="8.25"/>
        <color rgb="FF000000"/>
        <rFont val="Arial"/>
        <family val="2"/>
      </rPr>
      <t xml:space="preserve">Barras paralelas para ejercicios de coordinación acrobática y fortalecimiento de las extremidades superiores, formadas por cuatro postes cuadrados de 0,15 m de lado y 1,40 m de altura vista, de madera de pino silvestre, tratada en autoclave, acabada con barniz protector, con dos travesaños de acero de 1,00 m, con tornillería de acero galvanizado, embutida y protegida con tapones de seguridad, fijadas a una base de concreto f'c=210 kg/cm² (21 MPa), clase de exposición F0 S0 P0 C0, tamaño máximo del agregado 19 mm, manejabilidad plástica.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</si>
  <si>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</si>
  <si>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</si>
  <si>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</si>
  <si>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</si>
  <si>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</si>
  <si>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</si>
  <si>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</si>
  <si>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mt10hmf050qdf</t>
  </si>
  <si>
    <t xml:space="preserve">m³</t>
  </si>
  <si>
    <t xml:space="preserve">Concreto simple f'c=210 kg/cm² (21 MPa), clase de exposición F0 S0 P0 C0, tamaño máximo del agregado 19 mm, manejabilidad plástica, fabricado en planta, según NSR-10 y ACI 318.</t>
  </si>
  <si>
    <t xml:space="preserve">mt52dep040a</t>
  </si>
  <si>
    <t xml:space="preserve">Ud</t>
  </si>
  <si>
    <t xml:space="preserve">Barras paralelas para ejercicios de coordinación acrobática y fortalecimiento de las extremidades superiores, formadas por cuatro postes cuadrados de 0,15 m de lado y 1,40 m de altura vista, de madera de pino silvestre, tratada en autoclave, con clase de uso 4, acabada con barniz protector, con dos travesaños de acero de 1,00 m, con tornillería de acero galvanizado, embutida y protegida con tapones de seguridad, para usuarios de más de 12 años, con zona de seguridad de 15,75 m² y 1,00 m de altura libre de caída, incluso elementos de fijación.</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</si>
  <si>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</si>
  <si>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</si>
  <si>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</si>
  <si>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</si>
  <si>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</si>
  <si>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</si>
  <si>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</si>
  <si>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</si>
  <si>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</si>
  <si>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</si>
  <si>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</si>
  <si>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</si>
  <si>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$ 407.302,21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</si>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</sst>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98"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310103</v>
      </c>
      <c r="G10" s="12">
        <f ca="1">ROUND(INDIRECT(ADDRESS(ROW()+(0), COLUMN()+(-2), 1))*INDIRECT(ADDRESS(ROW()+(0), COLUMN()+(-1), 1)), 2)</f>
        <v>186062</v>
      </c>
    </row>
    <row r="11" spans="1:7" ht="87.00" thickBot="1" customHeight="1">
      <c r="A11" s="1" t="s">
        <v>15</v>
      </c>
      <c r="B11" s="1"/>
      <c r="C11" s="10" t="s">
        <v>16</v>
      </c>
      <c r="D11" s="1" t="s">
        <v>17</v>
      </c>
      <c r="E11" s="13">
        <v>1</v>
      </c>
      <c r="F11" s="14">
        <v>1.72999e+006</v>
      </c>
      <c r="G11" s="14">
        <f ca="1">ROUND(INDIRECT(ADDRESS(ROW()+(0), COLUMN()+(-2), 1))*INDIRECT(ADDRESS(ROW()+(0), COLUMN()+(-1), 1)), 2)</f>
        <v>1.72999e+006</v>
      </c>
    </row>
    <row r="12" spans="1:7" ht="13.50" thickBot="1" customHeight="1">
      <c r="A12" s="15"/>
      <c r="B12" s="15"/>
      <c r="C12" s="15"/>
      <c r="D12" s="15"/>
      <c r="E12" s="9" t="s">
        <v>18</v>
      </c>
      <c r="F12" s="9"/>
      <c r="G12" s="17">
        <f ca="1">ROUND(SUM(INDIRECT(ADDRESS(ROW()+(-1), COLUMN()+(0), 1)),INDIRECT(ADDRESS(ROW()+(-2), COLUMN()+(0), 1))), 2)</f>
        <v>1.91605e+006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1.49</v>
      </c>
      <c r="F14" s="12">
        <v>25476.9</v>
      </c>
      <c r="G14" s="12">
        <f ca="1">ROUND(INDIRECT(ADDRESS(ROW()+(0), COLUMN()+(-2), 1))*INDIRECT(ADDRESS(ROW()+(0), COLUMN()+(-1), 1)), 2)</f>
        <v>37960.6</v>
      </c>
    </row>
    <row r="15" spans="1:7" ht="13.50" thickBot="1" customHeight="1">
      <c r="A15" s="1" t="s">
        <v>23</v>
      </c>
      <c r="B15" s="1"/>
      <c r="C15" s="10" t="s">
        <v>24</v>
      </c>
      <c r="D15" s="1" t="s">
        <v>25</v>
      </c>
      <c r="E15" s="13">
        <v>2.235</v>
      </c>
      <c r="F15" s="14">
        <v>19044.7</v>
      </c>
      <c r="G15" s="14">
        <f ca="1">ROUND(INDIRECT(ADDRESS(ROW()+(0), COLUMN()+(-2), 1))*INDIRECT(ADDRESS(ROW()+(0), COLUMN()+(-1), 1)), 2)</f>
        <v>42564.8</v>
      </c>
    </row>
    <row r="16" spans="1:7" ht="13.50" thickBot="1" customHeight="1">
      <c r="A16" s="15"/>
      <c r="B16" s="15"/>
      <c r="C16" s="15"/>
      <c r="D16" s="15"/>
      <c r="E16" s="9" t="s">
        <v>26</v>
      </c>
      <c r="F16" s="9"/>
      <c r="G16" s="17">
        <f ca="1">ROUND(SUM(INDIRECT(ADDRESS(ROW()+(-1), COLUMN()+(0), 1)),INDIRECT(ADDRESS(ROW()+(-2), COLUMN()+(0), 1))), 2)</f>
        <v>80525.4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1.99658e+006</v>
      </c>
      <c r="G18" s="14">
        <f ca="1">ROUND(INDIRECT(ADDRESS(ROW()+(0), COLUMN()+(-2), 1))*INDIRECT(ADDRESS(ROW()+(0), COLUMN()+(-1), 1))/100, 2)</f>
        <v>39931.6</v>
      </c>
    </row>
    <row r="19" spans="1:7" ht="13.50" thickBot="1" customHeight="1">
      <c r="A19" s="21" t="s">
        <v>30</v>
      </c>
      <c r="B19" s="21"/>
      <c r="C19" s="22"/>
      <c r="D19" s="23"/>
      <c r="E19" s="24" t="s">
        <v>31</v>
      </c>
      <c r="F19" s="25"/>
      <c r="G19" s="26">
        <f ca="1">ROUND(SUM(INDIRECT(ADDRESS(ROW()+(-1), COLUMN()+(0), 1)),INDIRECT(ADDRESS(ROW()+(-3), COLUMN()+(0), 1)),INDIRECT(ADDRESS(ROW()+(-7), COLUMN()+(0), 1))), 2)</f>
        <v>2.03651e+006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