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<sst xmlns="http://schemas.openxmlformats.org/spreadsheetml/2006/main" count="41" uniqueCount="41">
  <si>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</si>
  <si>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</si>
  <si>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</si>
  <si>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</si>
  <si>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Plus "ISOVER", de 25 mm de espesor, revestido por ambas caras por aluminio (exterior: aluminio + malla de fibra de vidrio; interior: aluminio + malla de fibra de vidrio), con el canto macho rebordeado por el complejo interior del ducto, resistencia térmica 0,78 m²K/W, conductividad térmica 0,032 W/(mK).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</si>
  <si>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</si>
  <si>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</si>
  <si>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</si>
  <si>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</si>
  <si>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</si>
  <si>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</si>
  <si>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</si>
  <si>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mt42coi010ca</t>
  </si>
  <si>
    <t xml:space="preserve">m²</t>
  </si>
  <si>
    <t xml:space="preserve">Panel rígido de alta densidad de lana de vidrio Climaver A2 Plus "ISOVER", de 25 mm de espesor, revestido por ambas caras por aluminio (exterior: aluminio + malla de fibra de vidrio; interior: aluminio + malla de fibra de vidrio), con el canto macho rebordeado por el complejo interior del ducto, para la formación de ductos autoportantes para la distribución de aire en climatización, resistencia térmica 0,78 m²K/W, conductividad térmica 0,032 W/(mK), Euroclase A2-s1,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</si>
  <si>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</si>
  <si>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</si>
  <si>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</si>
  <si>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</si>
  <si>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</si>
  <si>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</si>
  <si>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</si>
  <si>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</si>
  <si>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</si>
  <si>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</si>
  <si>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</si>
  <si>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</si>
  <si>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</si>
  <si>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</si>
  <si>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</si>
  <si>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</si>
  <si>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</si>
  <si>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</si>
  <si>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</si>
  <si>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</si>
  <si>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</si>
  <si>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</si>
  <si>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</si>
  <si>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</si>
  <si>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$ 38.837,46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</si>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</sst>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1.15</v>
      </c>
      <c r="F10" s="12">
        <v>106487</v>
      </c>
      <c r="G10" s="12">
        <f ca="1">ROUND(INDIRECT(ADDRESS(ROW()+(0), COLUMN()+(-2), 1))*INDIRECT(ADDRESS(ROW()+(0), COLUMN()+(-1), 1)), 2)</f>
        <v>122460</v>
      </c>
    </row>
    <row r="11" spans="1:7" ht="34.50" thickBot="1" customHeight="1">
      <c r="A11" s="1" t="s">
        <v>15</v>
      </c>
      <c r="B11" s="1"/>
      <c r="C11" s="10" t="s">
        <v>16</v>
      </c>
      <c r="D11" s="1" t="s">
        <v>17</v>
      </c>
      <c r="E11" s="11">
        <v>1.5</v>
      </c>
      <c r="F11" s="12">
        <v>1913.25</v>
      </c>
      <c r="G11" s="12">
        <f ca="1">ROUND(INDIRECT(ADDRESS(ROW()+(0), COLUMN()+(-2), 1))*INDIRECT(ADDRESS(ROW()+(0), COLUMN()+(-1), 1)), 2)</f>
        <v>2869.88</v>
      </c>
    </row>
    <row r="12" spans="1:7" ht="24.00" thickBot="1" customHeight="1">
      <c r="A12" s="1" t="s">
        <v>18</v>
      </c>
      <c r="B12" s="1"/>
      <c r="C12" s="10" t="s">
        <v>19</v>
      </c>
      <c r="D12" s="1" t="s">
        <v>20</v>
      </c>
      <c r="E12" s="11">
        <v>0.01</v>
      </c>
      <c r="F12" s="12">
        <v>66291.1</v>
      </c>
      <c r="G12" s="12">
        <f ca="1">ROUND(INDIRECT(ADDRESS(ROW()+(0), COLUMN()+(-2), 1))*INDIRECT(ADDRESS(ROW()+(0), COLUMN()+(-1), 1)), 2)</f>
        <v>662.91</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24.00" thickBot="1" customHeight="1">
      <c r="A14" s="1" t="s">
        <v>24</v>
      </c>
      <c r="B14" s="1"/>
      <c r="C14" s="10" t="s">
        <v>25</v>
      </c>
      <c r="D14" s="1" t="s">
        <v>26</v>
      </c>
      <c r="E14" s="13">
        <v>0.1</v>
      </c>
      <c r="F14" s="14">
        <v>77817.4</v>
      </c>
      <c r="G14" s="14">
        <f ca="1">ROUND(INDIRECT(ADDRESS(ROW()+(0), COLUMN()+(-2), 1))*INDIRECT(ADDRESS(ROW()+(0), COLUMN()+(-1), 1)), 2)</f>
        <v>7781.74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146237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0.427</v>
      </c>
      <c r="F17" s="12">
        <v>26179.2</v>
      </c>
      <c r="G17" s="12">
        <f ca="1">ROUND(INDIRECT(ADDRESS(ROW()+(0), COLUMN()+(-2), 1))*INDIRECT(ADDRESS(ROW()+(0), COLUMN()+(-1), 1)), 2)</f>
        <v>11178.5</v>
      </c>
    </row>
    <row r="18" spans="1:7" ht="13.50" thickBot="1" customHeight="1">
      <c r="A18" s="1" t="s">
        <v>32</v>
      </c>
      <c r="B18" s="1"/>
      <c r="C18" s="10" t="s">
        <v>33</v>
      </c>
      <c r="D18" s="1" t="s">
        <v>34</v>
      </c>
      <c r="E18" s="13">
        <v>0.427</v>
      </c>
      <c r="F18" s="14">
        <v>19044.7</v>
      </c>
      <c r="G18" s="14">
        <f ca="1">ROUND(INDIRECT(ADDRESS(ROW()+(0), COLUMN()+(-2), 1))*INDIRECT(ADDRESS(ROW()+(0), COLUMN()+(-1), 1)), 2)</f>
        <v>8132.07</v>
      </c>
    </row>
    <row r="19" spans="1:7" ht="13.50" thickBot="1" customHeight="1">
      <c r="A19" s="15"/>
      <c r="B19" s="15"/>
      <c r="C19" s="15"/>
      <c r="D19" s="15"/>
      <c r="E19" s="9" t="s">
        <v>35</v>
      </c>
      <c r="F19" s="9"/>
      <c r="G19" s="17">
        <f ca="1">ROUND(SUM(INDIRECT(ADDRESS(ROW()+(-1), COLUMN()+(0), 1)),INDIRECT(ADDRESS(ROW()+(-2), COLUMN()+(0), 1))), 2)</f>
        <v>19310.6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165548</v>
      </c>
      <c r="G21" s="14">
        <f ca="1">ROUND(INDIRECT(ADDRESS(ROW()+(0), COLUMN()+(-2), 1))*INDIRECT(ADDRESS(ROW()+(0), COLUMN()+(-1), 1))/100, 2)</f>
        <v>3310.95</v>
      </c>
    </row>
    <row r="22" spans="1:7" ht="13.50" thickBot="1" customHeight="1">
      <c r="A22" s="21" t="s">
        <v>39</v>
      </c>
      <c r="B22" s="21"/>
      <c r="C22" s="22"/>
      <c r="D22" s="23"/>
      <c r="E22" s="24" t="s">
        <v>40</v>
      </c>
      <c r="F22" s="25"/>
      <c r="G22" s="26">
        <f ca="1">ROUND(SUM(INDIRECT(ADDRESS(ROW()+(-1), COLUMN()+(0), 1)),INDIRECT(ADDRESS(ROW()+(-3), COLUMN()+(0), 1)),INDIRECT(ADDRESS(ROW()+(-7), COLUMN()+(0), 1))), 2)</f>
        <v>168859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