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<sst xmlns="http://schemas.openxmlformats.org/spreadsheetml/2006/main" count="97" uniqueCount="97">
  <si>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</si>
  <si>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</si>
  <si>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</si>
  <si>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mantos asfálticos,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</si>
  <si>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 manto de betún modificado con elastómero SBS, de 3,5 mm de espesor, con armadura de fieltro de poliéster no tejido de 160 g/m², mejorada con un manto de betún aditivado con plastómero APP, totalmente adheridos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concreto f'c=210 kg/cm² (21 MPa), clase de exposición F0 S0 P0 C0, tamaño máximo del agregado 19 mm, manejabilidad blanda de 10 cm de espesor, armado con malla electrosoldada tipo XX 131,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</si>
  <si>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</si>
  <si>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</si>
  <si>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</si>
  <si>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</si>
  <si>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</si>
  <si>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</si>
  <si>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</si>
  <si>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</si>
  <si>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</si>
  <si>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</si>
  <si>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</si>
  <si>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</si>
  <si>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</si>
  <si>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</si>
  <si>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</si>
  <si>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</si>
  <si>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</si>
  <si>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</si>
  <si>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</si>
  <si>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</si>
  <si>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</si>
  <si>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</si>
  <si>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</si>
  <si>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</si>
  <si>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</si>
  <si>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</si>
  <si>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</si>
  <si>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</si>
  <si>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</si>
  <si>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</si>
  <si>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</si>
  <si>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</si>
  <si>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</si>
  <si>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</si>
  <si>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</si>
  <si>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</si>
  <si>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</si>
  <si>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</si>
  <si>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</si>
  <si>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</si>
  <si>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</si>
  <si>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</si>
  <si>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</si>
  <si>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</si>
  <si>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</si>
  <si>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</si>
  <si>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mt07ame050eda</t>
  </si>
  <si>
    <t xml:space="preserve">m²</t>
  </si>
  <si>
    <t xml:space="preserve">Malla electrosoldada tipo XX 131, 15x15 cm y Ø 5-5 mm, según NTC 5806 y ASTM A1064 / A1064M.</t>
  </si>
  <si>
    <t xml:space="preserve">mt10haf050qbi</t>
  </si>
  <si>
    <t xml:space="preserve">m³</t>
  </si>
  <si>
    <t xml:space="preserve">Concreto f'c=210 kg/cm² (21 MPa), clase de exposición F0 S0 P0 C0, tamaño máximo del agregado 19 mm, manejabilidad blanda, fabricado en planta, según NSR-10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</si>
  <si>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</si>
  <si>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</si>
  <si>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</si>
  <si>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</si>
  <si>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</si>
  <si>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</si>
  <si>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</si>
  <si>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</si>
  <si>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</si>
  <si>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</si>
  <si>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</si>
  <si>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</si>
  <si>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</si>
  <si>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</si>
  <si>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</si>
  <si>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</si>
  <si>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</si>
  <si>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</si>
  <si>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</si>
  <si>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</si>
  <si>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</si>
  <si>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</si>
  <si>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</si>
  <si>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</si>
  <si>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</si>
  <si>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</si>
  <si>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</si>
  <si>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</si>
  <si>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</si>
  <si>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</si>
  <si>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</si>
  <si>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</si>
  <si>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</si>
  <si>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</si>
  <si>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</si>
  <si>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</si>
  <si>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</si>
  <si>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</si>
  <si>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$ 92.288,66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</si>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</sst>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22" customWidth="1"/>
    <col min="6" max="6" width="14.7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705.72</v>
      </c>
      <c r="G10" s="12">
        <f ca="1">ROUND(INDIRECT(ADDRESS(ROW()+(0), COLUMN()+(-2), 1))*INDIRECT(ADDRESS(ROW()+(0), COLUMN()+(-1), 1)), 2)</f>
        <v>2117.16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362319</v>
      </c>
      <c r="G11" s="12">
        <f ca="1">ROUND(INDIRECT(ADDRESS(ROW()+(0), COLUMN()+(-2), 1))*INDIRECT(ADDRESS(ROW()+(0), COLUMN()+(-1), 1)), 2)</f>
        <v>36231.9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237295</v>
      </c>
      <c r="G12" s="12">
        <f ca="1">ROUND(INDIRECT(ADDRESS(ROW()+(0), COLUMN()+(-2), 1))*INDIRECT(ADDRESS(ROW()+(0), COLUMN()+(-1), 1)), 2)</f>
        <v>2372.95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7840.25</v>
      </c>
      <c r="G13" s="12">
        <f ca="1">ROUND(INDIRECT(ADDRESS(ROW()+(0), COLUMN()+(-2), 1))*INDIRECT(ADDRESS(ROW()+(0), COLUMN()+(-1), 1)), 2)</f>
        <v>78.4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3281.16</v>
      </c>
      <c r="G14" s="12">
        <f ca="1">ROUND(INDIRECT(ADDRESS(ROW()+(0), COLUMN()+(-2), 1))*INDIRECT(ADDRESS(ROW()+(0), COLUMN()+(-1), 1)), 2)</f>
        <v>26.25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45136</v>
      </c>
      <c r="G15" s="12">
        <f ca="1">ROUND(INDIRECT(ADDRESS(ROW()+(0), COLUMN()+(-2), 1))*INDIRECT(ADDRESS(ROW()+(0), COLUMN()+(-1), 1)), 2)</f>
        <v>2933.84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483.43</v>
      </c>
      <c r="G16" s="12">
        <f ca="1">ROUND(INDIRECT(ADDRESS(ROW()+(0), COLUMN()+(-2), 1))*INDIRECT(ADDRESS(ROW()+(0), COLUMN()+(-1), 1)), 2)</f>
        <v>4834.3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81327.9</v>
      </c>
      <c r="G17" s="12">
        <f ca="1">ROUND(INDIRECT(ADDRESS(ROW()+(0), COLUMN()+(-2), 1))*INDIRECT(ADDRESS(ROW()+(0), COLUMN()+(-1), 1)), 2)</f>
        <v>85394.4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3664.72</v>
      </c>
      <c r="G18" s="12">
        <f ca="1">ROUND(INDIRECT(ADDRESS(ROW()+(0), COLUMN()+(-2), 1))*INDIRECT(ADDRESS(ROW()+(0), COLUMN()+(-1), 1)), 2)</f>
        <v>3847.96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280918</v>
      </c>
      <c r="G19" s="12">
        <f ca="1">ROUND(INDIRECT(ADDRESS(ROW()+(0), COLUMN()+(-2), 1))*INDIRECT(ADDRESS(ROW()+(0), COLUMN()+(-1), 1)), 2)</f>
        <v>11236.7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37380.1</v>
      </c>
      <c r="G20" s="12">
        <f ca="1">ROUND(INDIRECT(ADDRESS(ROW()+(0), COLUMN()+(-2), 1))*INDIRECT(ADDRESS(ROW()+(0), COLUMN()+(-1), 1)), 2)</f>
        <v>41118.1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18428.3</v>
      </c>
      <c r="G21" s="12">
        <f ca="1">ROUND(INDIRECT(ADDRESS(ROW()+(0), COLUMN()+(-2), 1))*INDIRECT(ADDRESS(ROW()+(0), COLUMN()+(-1), 1)), 2)</f>
        <v>20271.1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5025.9</v>
      </c>
      <c r="G22" s="12">
        <f ca="1">ROUND(INDIRECT(ADDRESS(ROW()+(0), COLUMN()+(-2), 1))*INDIRECT(ADDRESS(ROW()+(0), COLUMN()+(-1), 1)), 2)</f>
        <v>5277.2</v>
      </c>
    </row>
    <row r="23" spans="1:7" ht="24.0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5025.04</v>
      </c>
      <c r="G23" s="12">
        <f ca="1">ROUND(INDIRECT(ADDRESS(ROW()+(0), COLUMN()+(-2), 1))*INDIRECT(ADDRESS(ROW()+(0), COLUMN()+(-1), 1)), 2)</f>
        <v>5527.54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328220</v>
      </c>
      <c r="G24" s="12">
        <f ca="1">ROUND(INDIRECT(ADDRESS(ROW()+(0), COLUMN()+(-2), 1))*INDIRECT(ADDRESS(ROW()+(0), COLUMN()+(-1), 1)), 2)</f>
        <v>32822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9158.76</v>
      </c>
      <c r="G25" s="12">
        <f ca="1">ROUND(INDIRECT(ADDRESS(ROW()+(0), COLUMN()+(-2), 1))*INDIRECT(ADDRESS(ROW()+(0), COLUMN()+(-1), 1)), 2)</f>
        <v>7327.01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30011.6</v>
      </c>
      <c r="G26" s="12">
        <f ca="1">ROUND(INDIRECT(ADDRESS(ROW()+(0), COLUMN()+(-2), 1))*INDIRECT(ADDRESS(ROW()+(0), COLUMN()+(-1), 1)), 2)</f>
        <v>24009.3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33162</v>
      </c>
      <c r="G27" s="14">
        <f ca="1">ROUND(INDIRECT(ADDRESS(ROW()+(0), COLUMN()+(-2), 1))*INDIRECT(ADDRESS(ROW()+(0), COLUMN()+(-1), 1)), 2)</f>
        <v>6632.4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292058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0.038</v>
      </c>
      <c r="F30" s="14">
        <v>8706.88</v>
      </c>
      <c r="G30" s="14">
        <f ca="1">ROUND(INDIRECT(ADDRESS(ROW()+(0), COLUMN()+(-2), 1))*INDIRECT(ADDRESS(ROW()+(0), COLUMN()+(-1), 1)), 2)</f>
        <v>330.86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330.86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0.64</v>
      </c>
      <c r="F33" s="12">
        <v>25476.9</v>
      </c>
      <c r="G33" s="12">
        <f ca="1">ROUND(INDIRECT(ADDRESS(ROW()+(0), COLUMN()+(-2), 1))*INDIRECT(ADDRESS(ROW()+(0), COLUMN()+(-1), 1)), 2)</f>
        <v>16305.2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1.282</v>
      </c>
      <c r="F34" s="12">
        <v>18348.8</v>
      </c>
      <c r="G34" s="12">
        <f ca="1">ROUND(INDIRECT(ADDRESS(ROW()+(0), COLUMN()+(-2), 1))*INDIRECT(ADDRESS(ROW()+(0), COLUMN()+(-1), 1)), 2)</f>
        <v>23523.1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0.173</v>
      </c>
      <c r="F35" s="12">
        <v>25476.9</v>
      </c>
      <c r="G35" s="12">
        <f ca="1">ROUND(INDIRECT(ADDRESS(ROW()+(0), COLUMN()+(-2), 1))*INDIRECT(ADDRESS(ROW()+(0), COLUMN()+(-1), 1)), 2)</f>
        <v>4407.51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0.173</v>
      </c>
      <c r="F36" s="12">
        <v>19044.7</v>
      </c>
      <c r="G36" s="12">
        <f ca="1">ROUND(INDIRECT(ADDRESS(ROW()+(0), COLUMN()+(-2), 1))*INDIRECT(ADDRESS(ROW()+(0), COLUMN()+(-1), 1)), 2)</f>
        <v>3294.72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0.062</v>
      </c>
      <c r="F37" s="12">
        <v>26179.2</v>
      </c>
      <c r="G37" s="12">
        <f ca="1">ROUND(INDIRECT(ADDRESS(ROW()+(0), COLUMN()+(-2), 1))*INDIRECT(ADDRESS(ROW()+(0), COLUMN()+(-1), 1)), 2)</f>
        <v>1623.11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0.062</v>
      </c>
      <c r="F38" s="14">
        <v>19044.7</v>
      </c>
      <c r="G38" s="14">
        <f ca="1">ROUND(INDIRECT(ADDRESS(ROW()+(0), COLUMN()+(-2), 1))*INDIRECT(ADDRESS(ROW()+(0), COLUMN()+(-1), 1)), 2)</f>
        <v>1180.77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50334.4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342724</v>
      </c>
      <c r="G41" s="14">
        <f ca="1">ROUND(INDIRECT(ADDRESS(ROW()+(0), COLUMN()+(-2), 1))*INDIRECT(ADDRESS(ROW()+(0), COLUMN()+(-1), 1))/100, 2)</f>
        <v>6854.48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349578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