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<sst xmlns="http://schemas.openxmlformats.org/spreadsheetml/2006/main" count="65" uniqueCount="65">
  <si>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</si>
  <si>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RTC053</t>
  </si>
  <si>
    <t xml:space="preserve">m²</t>
  </si>
  <si>
    <t xml:space="preserve">Cielo raso continuo de placas de yeso laminado, de altas prestaciones acústicas.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</si>
  <si>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D112.es Silentboard "KNAUF" (12,5+27+27), constituido por: ESTRUCTURA: estructura metálica de acero galvanizado de maestras primarias 60/27 mm con una modulación de 1000 mm y suspendidas de la losa o elemento soporte de concreto con anclajes directos con amortiguadores antivibración de caucho, y varillas cada 750 mm, y maestras secundarias fijadas perpendicularmente a las maestras primarias con conectores tipo caballete con una modulación de 400 mm; PLACAS: una capa de placas de yeso laminado DFR / - 625 / longitud / 12,5 / con los bordes longitudinales semirredondeados afinados, Silentboard BV "KNAUF". Incluso banda acústica de dilatación, autoadhesiva, "KNAUF", perfiles en U 30/25/3000 mm,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</si>
  <si>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</si>
  <si>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</si>
  <si>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</si>
  <si>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</si>
  <si>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</si>
  <si>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</si>
  <si>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</si>
  <si>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</si>
  <si>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</si>
  <si>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</si>
  <si>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</si>
  <si>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</si>
  <si>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chazo y tornillo 5x27.</t>
  </si>
  <si>
    <t xml:space="preserve">mt12psg300</t>
  </si>
  <si>
    <t xml:space="preserve">Ud</t>
  </si>
  <si>
    <t xml:space="preserve">Anclaje directo con amortiguador antivibración de caucho.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</si>
  <si>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</si>
  <si>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</si>
  <si>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</si>
  <si>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</si>
  <si>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</si>
  <si>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</si>
  <si>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</si>
  <si>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</si>
  <si>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</si>
  <si>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</si>
  <si>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</si>
  <si>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</si>
  <si>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mt12ppk010la</t>
  </si>
  <si>
    <t xml:space="preserve">m²</t>
  </si>
  <si>
    <t xml:space="preserve">Placa de yeso laminado DFR / - 625 / longitud / 12,5 / con los bordes longitudinales semirredondeados afinados, Silentboard BV "KNAUF"; Euroclase A2-s1, d0 de reacción al fuego.</t>
  </si>
  <si>
    <t xml:space="preserve">mt12ptk040a</t>
  </si>
  <si>
    <t xml:space="preserve">Ud</t>
  </si>
  <si>
    <t xml:space="preserve">Tornillo autoperforante Diamant XTN "KNAUF" 3,9x23.</t>
  </si>
  <si>
    <t xml:space="preserve">mt12ptk040c</t>
  </si>
  <si>
    <t xml:space="preserve">Ud</t>
  </si>
  <si>
    <t xml:space="preserve">Tornillo autoperforante Diamant XTN "KNAUF" 3,9x38.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</si>
  <si>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</si>
  <si>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</si>
  <si>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</si>
  <si>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</si>
  <si>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</si>
  <si>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</si>
  <si>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</si>
  <si>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</si>
  <si>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</si>
  <si>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</si>
  <si>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</si>
  <si>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</si>
  <si>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</si>
  <si>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</si>
  <si>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</si>
  <si>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</si>
  <si>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</si>
  <si>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</si>
  <si>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</si>
  <si>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</si>
  <si>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</si>
  <si>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$ 22.642,43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</si>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</sst>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18391.3</v>
      </c>
      <c r="H10" s="12">
        <f ca="1">ROUND(INDIRECT(ADDRESS(ROW()+(0), COLUMN()+(-2), 1))*INDIRECT(ADDRESS(ROW()+(0), COLUMN()+(-1), 1)), 2)</f>
        <v>7356.52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172.39</v>
      </c>
      <c r="H11" s="12">
        <f ca="1">ROUND(INDIRECT(ADDRESS(ROW()+(0), COLUMN()+(-2), 1))*INDIRECT(ADDRESS(ROW()+(0), COLUMN()+(-1), 1)), 2)</f>
        <v>344.78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7747.94</v>
      </c>
      <c r="H12" s="12">
        <f ca="1">ROUND(INDIRECT(ADDRESS(ROW()+(0), COLUMN()+(-2), 1))*INDIRECT(ADDRESS(ROW()+(0), COLUMN()+(-1), 1)), 2)</f>
        <v>9297.53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1032.17</v>
      </c>
      <c r="H13" s="12">
        <f ca="1">ROUND(INDIRECT(ADDRESS(ROW()+(0), COLUMN()+(-2), 1))*INDIRECT(ADDRESS(ROW()+(0), COLUMN()+(-1), 1)), 2)</f>
        <v>1238.6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7801.56</v>
      </c>
      <c r="H14" s="12">
        <f ca="1">ROUND(INDIRECT(ADDRESS(ROW()+(0), COLUMN()+(-2), 1))*INDIRECT(ADDRESS(ROW()+(0), COLUMN()+(-1), 1)), 2)</f>
        <v>24965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527.34</v>
      </c>
      <c r="H15" s="12">
        <f ca="1">ROUND(INDIRECT(ADDRESS(ROW()+(0), COLUMN()+(-2), 1))*INDIRECT(ADDRESS(ROW()+(0), COLUMN()+(-1), 1)), 2)</f>
        <v>316.4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632.17</v>
      </c>
      <c r="H16" s="12">
        <f ca="1">ROUND(INDIRECT(ADDRESS(ROW()+(0), COLUMN()+(-2), 1))*INDIRECT(ADDRESS(ROW()+(0), COLUMN()+(-1), 1)), 2)</f>
        <v>1453.99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61098.8</v>
      </c>
      <c r="H17" s="12">
        <f ca="1">ROUND(INDIRECT(ADDRESS(ROW()+(0), COLUMN()+(-2), 1))*INDIRECT(ADDRESS(ROW()+(0), COLUMN()+(-1), 1)), 2)</f>
        <v>64153.8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56.06</v>
      </c>
      <c r="H18" s="12">
        <f ca="1">ROUND(INDIRECT(ADDRESS(ROW()+(0), COLUMN()+(-2), 1))*INDIRECT(ADDRESS(ROW()+(0), COLUMN()+(-1), 1)), 2)</f>
        <v>953.02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84.45</v>
      </c>
      <c r="H19" s="12">
        <f ca="1">ROUND(INDIRECT(ADDRESS(ROW()+(0), COLUMN()+(-2), 1))*INDIRECT(ADDRESS(ROW()+(0), COLUMN()+(-1), 1)), 2)</f>
        <v>1435.65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659.99</v>
      </c>
      <c r="H20" s="12">
        <f ca="1">ROUND(INDIRECT(ADDRESS(ROW()+(0), COLUMN()+(-2), 1))*INDIRECT(ADDRESS(ROW()+(0), COLUMN()+(-1), 1)), 2)</f>
        <v>264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0.808</v>
      </c>
      <c r="G21" s="12">
        <v>2491.8</v>
      </c>
      <c r="H21" s="12">
        <f ca="1">ROUND(INDIRECT(ADDRESS(ROW()+(0), COLUMN()+(-2), 1))*INDIRECT(ADDRESS(ROW()+(0), COLUMN()+(-1), 1)), 2)</f>
        <v>2013.37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119.54</v>
      </c>
      <c r="H22" s="14">
        <f ca="1">ROUND(INDIRECT(ADDRESS(ROW()+(0), COLUMN()+(-2), 1))*INDIRECT(ADDRESS(ROW()+(0), COLUMN()+(-1), 1)), 2)</f>
        <v>53.79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113846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0.37</v>
      </c>
      <c r="G25" s="12">
        <v>26179.2</v>
      </c>
      <c r="H25" s="12">
        <f ca="1">ROUND(INDIRECT(ADDRESS(ROW()+(0), COLUMN()+(-2), 1))*INDIRECT(ADDRESS(ROW()+(0), COLUMN()+(-1), 1)), 2)</f>
        <v>9686.29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0.37</v>
      </c>
      <c r="G26" s="14">
        <v>19044.7</v>
      </c>
      <c r="H26" s="14">
        <f ca="1">ROUND(INDIRECT(ADDRESS(ROW()+(0), COLUMN()+(-2), 1))*INDIRECT(ADDRESS(ROW()+(0), COLUMN()+(-1), 1)), 2)</f>
        <v>7046.52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16732.8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130579</v>
      </c>
      <c r="H29" s="14">
        <f ca="1">ROUND(INDIRECT(ADDRESS(ROW()+(0), COLUMN()+(-2), 1))*INDIRECT(ADDRESS(ROW()+(0), COLUMN()+(-1), 1))/100, 2)</f>
        <v>2611.58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133191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