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<sst xmlns="http://schemas.openxmlformats.org/spreadsheetml/2006/main" count="35" uniqueCount="35">
  <si>
    <t xml:space="preserve"/>
  </si>
  <si>
    <t xml:space="preserve">MPC130</t>
  </si>
  <si>
    <t xml:space="preserve">m</t>
  </si>
  <si>
    <t xml:space="preserve">Sellado de junta en piso continuo de concreto, con masilla.</t>
  </si>
  <si>
    <r>
      <rPr>
        <sz val="8.25"/>
        <color rgb="FF000000"/>
        <rFont val="Arial"/>
        <family val="2"/>
      </rPr>
      <t xml:space="preserve">Sellado de junta de 10 mm de anchura y 20 mm de profundidad en piso continuo de concreto, mediante colocación de cordón de polietileno expandido de celdas cerradas, de sección circular de 6 mm de diámetro, MasterSeal 920 "MBCC de Sika" como obturador de fondo; aplicación con brocha de imprimación monocomponente a base de poliuretano, MasterSeal P 147 "MBCC de Sika", incolora en los bordes de la junta; y posterior aplicación con pistola manual o neumática, de masilla elastómera monocomponente a base de poliuretano, MasterSeal NP 474 "MBCC de Sika", de color blanco, como material de sellado. Incluso cinta adhesiva de pintor para protección de los bordes de la junta.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</si>
  <si>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</si>
  <si>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</si>
  <si>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</si>
  <si>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</si>
  <si>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</si>
  <si>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</si>
  <si>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</si>
  <si>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mt27wav020b</t>
  </si>
  <si>
    <t xml:space="preserve">m</t>
  </si>
  <si>
    <t xml:space="preserve">Cinta adhesiva de pintor, de 50 mm de anchura.</t>
  </si>
  <si>
    <t xml:space="preserve">mt15bas010A</t>
  </si>
  <si>
    <t xml:space="preserve">m</t>
  </si>
  <si>
    <t xml:space="preserve">Cordón de polietileno expandido de celdas cerradas, de sección circular de 15 mm de diámetro, MasterSeal 920 "MBCC de Sika", para el relleno de fondo de junta.</t>
  </si>
  <si>
    <t xml:space="preserve">mt15bas020d</t>
  </si>
  <si>
    <t xml:space="preserve">l</t>
  </si>
  <si>
    <t xml:space="preserve">Imprimación monocomponente a base de poliuretano, MasterSeal P 147 "MBCC de Sika", incolora, para mejorar la cohesión de los bordes de la junta a sellar e incrementar la adherencia con la masilla selladora.</t>
  </si>
  <si>
    <t xml:space="preserve">mt15bas030m</t>
  </si>
  <si>
    <t xml:space="preserve">Ud</t>
  </si>
  <si>
    <t xml:space="preserve">Cartucho de masilla elastómera monocomponente a base de poliuretano, MasterSeal NP 474 "MBCC de Sika", de color blanco, de 600 ml, tipo F-25 HM según ISO 11600, de alta adherencia y de endurecimiento rápido, con elevadas propiedades elásticas, resistencia a la intemperie, al envejecimiento y a los rayos UV, apta para estar en contacto con agua potable, dureza Shore A aproximada de 35 y alargamiento en rotura &gt; 600%, según ISO 11600.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</si>
  <si>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</si>
  <si>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</si>
  <si>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</si>
  <si>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</si>
  <si>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</si>
  <si>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</si>
  <si>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</si>
  <si>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</si>
  <si>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</si>
  <si>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$ 29.488,80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</si>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</sst>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67" customWidth="1"/>
    <col min="2" max="2" width="4.42" customWidth="1"/>
    <col min="3" max="3" width="1.19" customWidth="1"/>
    <col min="4" max="4" width="6.46" customWidth="1"/>
    <col min="5" max="5" width="72.25" customWidth="1"/>
    <col min="6" max="6" width="10.03" customWidth="1"/>
    <col min="7" max="7" width="13.94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2</v>
      </c>
      <c r="G10" s="12">
        <v>538.81</v>
      </c>
      <c r="H10" s="12">
        <f ca="1">ROUND(INDIRECT(ADDRESS(ROW()+(0), COLUMN()+(-2), 1))*INDIRECT(ADDRESS(ROW()+(0), COLUMN()+(-1), 1)), 2)</f>
        <v>1077.62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1.05</v>
      </c>
      <c r="G11" s="12">
        <v>427.55</v>
      </c>
      <c r="H11" s="12">
        <f ca="1">ROUND(INDIRECT(ADDRESS(ROW()+(0), COLUMN()+(-2), 1))*INDIRECT(ADDRESS(ROW()+(0), COLUMN()+(-1), 1)), 2)</f>
        <v>448.93</v>
      </c>
    </row>
    <row r="12" spans="1:8" ht="34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</v>
      </c>
      <c r="G12" s="12">
        <v>108544</v>
      </c>
      <c r="H12" s="12">
        <f ca="1">ROUND(INDIRECT(ADDRESS(ROW()+(0), COLUMN()+(-2), 1))*INDIRECT(ADDRESS(ROW()+(0), COLUMN()+(-1), 1)), 2)</f>
        <v>1085.44</v>
      </c>
    </row>
    <row r="13" spans="1:8" ht="66.0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0.167</v>
      </c>
      <c r="G13" s="14">
        <v>35166.1</v>
      </c>
      <c r="H13" s="14">
        <f ca="1">ROUND(INDIRECT(ADDRESS(ROW()+(0), COLUMN()+(-2), 1))*INDIRECT(ADDRESS(ROW()+(0), COLUMN()+(-1), 1)), 2)</f>
        <v>5872.73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8484.72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3">
        <v>0.257</v>
      </c>
      <c r="G16" s="14">
        <v>27792.3</v>
      </c>
      <c r="H16" s="14">
        <f ca="1">ROUND(INDIRECT(ADDRESS(ROW()+(0), COLUMN()+(-2), 1))*INDIRECT(ADDRESS(ROW()+(0), COLUMN()+(-1), 1)), 2)</f>
        <v>7142.62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1))), 2)</f>
        <v>7142.62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20" t="s">
        <v>31</v>
      </c>
      <c r="D19" s="20"/>
      <c r="E19" s="19" t="s">
        <v>32</v>
      </c>
      <c r="F19" s="13">
        <v>2</v>
      </c>
      <c r="G19" s="14">
        <f ca="1">ROUND(SUM(INDIRECT(ADDRESS(ROW()+(-2), COLUMN()+(1), 1)),INDIRECT(ADDRESS(ROW()+(-5), COLUMN()+(1), 1))), 2)</f>
        <v>15627.3</v>
      </c>
      <c r="H19" s="14">
        <f ca="1">ROUND(INDIRECT(ADDRESS(ROW()+(0), COLUMN()+(-2), 1))*INDIRECT(ADDRESS(ROW()+(0), COLUMN()+(-1), 1))/100, 2)</f>
        <v>312.55</v>
      </c>
    </row>
    <row r="20" spans="1:8" ht="13.50" thickBot="1" customHeight="1">
      <c r="A20" s="21" t="s">
        <v>33</v>
      </c>
      <c r="B20" s="21"/>
      <c r="C20" s="22"/>
      <c r="D20" s="22"/>
      <c r="E20" s="23"/>
      <c r="F20" s="24" t="s">
        <v>34</v>
      </c>
      <c r="G20" s="25"/>
      <c r="H20" s="26">
        <f ca="1">ROUND(SUM(INDIRECT(ADDRESS(ROW()+(-1), COLUMN()+(0), 1)),INDIRECT(ADDRESS(ROW()+(-3), COLUMN()+(0), 1)),INDIRECT(ADDRESS(ROW()+(-6), COLUMN()+(0), 1))), 2)</f>
        <v>15939.9</v>
      </c>
    </row>
  </sheetData>
  <mergeCells count="35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F17:G17"/>
    <mergeCell ref="A18:B18"/>
    <mergeCell ref="C18:D18"/>
    <mergeCell ref="E18:F18"/>
    <mergeCell ref="A19:B19"/>
    <mergeCell ref="C19:D19"/>
    <mergeCell ref="A20:E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