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<sst xmlns="http://schemas.openxmlformats.org/spreadsheetml/2006/main" count="93" uniqueCount="93">
  <si>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</si>
  <si>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CCP005</t>
  </si>
  <si>
    <t xml:space="preserve">m</t>
  </si>
  <si>
    <t xml:space="preserve">Murete guía para muro pantalla.</t>
  </si>
  <si>
    <r>
      <rPr>
        <sz val="8.25"/>
        <color rgb="FF000000"/>
        <rFont val="Arial"/>
        <family val="2"/>
      </rPr>
      <t xml:space="preserve">Doble murete guía, para muro pantalla, de concreto armado de sección 70x25 cm; realizado con concreto f'c=210 kg/cm² (21 MPa), clase de exposición F0 S0 P0 C0, tamaño máximo del agregado 12,5 mm, manejabilidad blanda, preparado en obra, y fundido con medios manuales, y acero Grado 60 (fy=4200 kg/cm²), con una cuantía aproximada de 25 kg/m; montaje y desmontaje del sistema de encofrado recuperable metálico a dos caras. Incluso alambre de atar, separadores y líquido desencofrante MasterFinish RL 294 "MBCC de Sika", para evitar la adherencia del concreto al encofrado. El precio incluye el figurado del acero (corte y doblez) en el área de trabajo,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</si>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</sst>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113747</v>
      </c>
      <c r="H10" s="12">
        <f ca="1">ROUND(INDIRECT(ADDRESS(ROW()+(0), COLUMN()+(-2), 1))*INDIRECT(ADDRESS(ROW()+(0), COLUMN()+(-1), 1)), 2)</f>
        <v>796.23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13828.1</v>
      </c>
      <c r="H11" s="12">
        <f ca="1">ROUND(INDIRECT(ADDRESS(ROW()+(0), COLUMN()+(-2), 1))*INDIRECT(ADDRESS(ROW()+(0), COLUMN()+(-1), 1)), 2)</f>
        <v>387.19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42114.4</v>
      </c>
      <c r="H12" s="12">
        <f ca="1">ROUND(INDIRECT(ADDRESS(ROW()+(0), COLUMN()+(-2), 1))*INDIRECT(ADDRESS(ROW()+(0), COLUMN()+(-1), 1)), 2)</f>
        <v>758.06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634.35</v>
      </c>
      <c r="H13" s="12">
        <f ca="1">ROUND(INDIRECT(ADDRESS(ROW()+(0), COLUMN()+(-2), 1))*INDIRECT(ADDRESS(ROW()+(0), COLUMN()+(-1), 1)), 2)</f>
        <v>88.81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3281.16</v>
      </c>
      <c r="H14" s="12">
        <f ca="1">ROUND(INDIRECT(ADDRESS(ROW()+(0), COLUMN()+(-2), 1))*INDIRECT(ADDRESS(ROW()+(0), COLUMN()+(-1), 1)), 2)</f>
        <v>1214.03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19140.1</v>
      </c>
      <c r="H15" s="12">
        <f ca="1">ROUND(INDIRECT(ADDRESS(ROW()+(0), COLUMN()+(-2), 1))*INDIRECT(ADDRESS(ROW()+(0), COLUMN()+(-1), 1)), 2)</f>
        <v>2679.61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4068.64</v>
      </c>
      <c r="H16" s="12">
        <f ca="1">ROUND(INDIRECT(ADDRESS(ROW()+(0), COLUMN()+(-2), 1))*INDIRECT(ADDRESS(ROW()+(0), COLUMN()+(-1), 1)), 2)</f>
        <v>170.88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334.12</v>
      </c>
      <c r="H17" s="12">
        <f ca="1">ROUND(INDIRECT(ADDRESS(ROW()+(0), COLUMN()+(-2), 1))*INDIRECT(ADDRESS(ROW()+(0), COLUMN()+(-1), 1)), 2)</f>
        <v>1002.36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2102.8</v>
      </c>
      <c r="H18" s="12">
        <f ca="1">ROUND(INDIRECT(ADDRESS(ROW()+(0), COLUMN()+(-2), 1))*INDIRECT(ADDRESS(ROW()+(0), COLUMN()+(-1), 1)), 2)</f>
        <v>55198.5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3281.16</v>
      </c>
      <c r="H19" s="12">
        <f ca="1">ROUND(INDIRECT(ADDRESS(ROW()+(0), COLUMN()+(-2), 1))*INDIRECT(ADDRESS(ROW()+(0), COLUMN()+(-1), 1)), 2)</f>
        <v>272.34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0.213</v>
      </c>
      <c r="G20" s="12">
        <v>77734.2</v>
      </c>
      <c r="H20" s="12">
        <f ca="1">ROUND(INDIRECT(ADDRESS(ROW()+(0), COLUMN()+(-2), 1))*INDIRECT(ADDRESS(ROW()+(0), COLUMN()+(-1), 1)), 2)</f>
        <v>16557.4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0.32</v>
      </c>
      <c r="G21" s="12">
        <v>56269.5</v>
      </c>
      <c r="H21" s="12">
        <f ca="1">ROUND(INDIRECT(ADDRESS(ROW()+(0), COLUMN()+(-2), 1))*INDIRECT(ADDRESS(ROW()+(0), COLUMN()+(-1), 1)), 2)</f>
        <v>18006.2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137.984</v>
      </c>
      <c r="G22" s="14">
        <v>483.43</v>
      </c>
      <c r="H22" s="14">
        <f ca="1">ROUND(INDIRECT(ADDRESS(ROW()+(0), COLUMN()+(-2), 1))*INDIRECT(ADDRESS(ROW()+(0), COLUMN()+(-1), 1)), 2)</f>
        <v>66705.6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163837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0.231</v>
      </c>
      <c r="G25" s="12">
        <v>131012</v>
      </c>
      <c r="H25" s="12">
        <f ca="1">ROUND(INDIRECT(ADDRESS(ROW()+(0), COLUMN()+(-2), 1))*INDIRECT(ADDRESS(ROW()+(0), COLUMN()+(-1), 1)), 2)</f>
        <v>30263.8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0.108</v>
      </c>
      <c r="G26" s="12">
        <v>115748</v>
      </c>
      <c r="H26" s="12">
        <f ca="1">ROUND(INDIRECT(ADDRESS(ROW()+(0), COLUMN()+(-2), 1))*INDIRECT(ADDRESS(ROW()+(0), COLUMN()+(-1), 1)), 2)</f>
        <v>12500.8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0.231</v>
      </c>
      <c r="G27" s="14">
        <v>8706.88</v>
      </c>
      <c r="H27" s="14">
        <f ca="1">ROUND(INDIRECT(ADDRESS(ROW()+(0), COLUMN()+(-2), 1))*INDIRECT(ADDRESS(ROW()+(0), COLUMN()+(-1), 1)), 2)</f>
        <v>2011.29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1))), 2)</f>
        <v>44775.9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0.474</v>
      </c>
      <c r="G30" s="12">
        <v>26513</v>
      </c>
      <c r="H30" s="12">
        <f ca="1">ROUND(INDIRECT(ADDRESS(ROW()+(0), COLUMN()+(-2), 1))*INDIRECT(ADDRESS(ROW()+(0), COLUMN()+(-1), 1)), 2)</f>
        <v>12567.2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0.632</v>
      </c>
      <c r="G31" s="12">
        <v>19805.7</v>
      </c>
      <c r="H31" s="12">
        <f ca="1">ROUND(INDIRECT(ADDRESS(ROW()+(0), COLUMN()+(-2), 1))*INDIRECT(ADDRESS(ROW()+(0), COLUMN()+(-1), 1)), 2)</f>
        <v>12517.2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0.226</v>
      </c>
      <c r="G32" s="12">
        <v>26513</v>
      </c>
      <c r="H32" s="12">
        <f ca="1">ROUND(INDIRECT(ADDRESS(ROW()+(0), COLUMN()+(-2), 1))*INDIRECT(ADDRESS(ROW()+(0), COLUMN()+(-1), 1)), 2)</f>
        <v>5991.94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0.254</v>
      </c>
      <c r="G33" s="12">
        <v>19805.7</v>
      </c>
      <c r="H33" s="12">
        <f ca="1">ROUND(INDIRECT(ADDRESS(ROW()+(0), COLUMN()+(-2), 1))*INDIRECT(ADDRESS(ROW()+(0), COLUMN()+(-1), 1)), 2)</f>
        <v>5030.65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0.03</v>
      </c>
      <c r="G34" s="12">
        <v>26513</v>
      </c>
      <c r="H34" s="12">
        <f ca="1">ROUND(INDIRECT(ADDRESS(ROW()+(0), COLUMN()+(-2), 1))*INDIRECT(ADDRESS(ROW()+(0), COLUMN()+(-1), 1)), 2)</f>
        <v>795.39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0.122</v>
      </c>
      <c r="G35" s="12">
        <v>19805.7</v>
      </c>
      <c r="H35" s="12">
        <f ca="1">ROUND(INDIRECT(ADDRESS(ROW()+(0), COLUMN()+(-2), 1))*INDIRECT(ADDRESS(ROW()+(0), COLUMN()+(-1), 1)), 2)</f>
        <v>2416.3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0.717</v>
      </c>
      <c r="G36" s="12">
        <v>18348.8</v>
      </c>
      <c r="H36" s="12">
        <f ca="1">ROUND(INDIRECT(ADDRESS(ROW()+(0), COLUMN()+(-2), 1))*INDIRECT(ADDRESS(ROW()+(0), COLUMN()+(-1), 1)), 2)</f>
        <v>13156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0.478</v>
      </c>
      <c r="G37" s="14">
        <v>18649</v>
      </c>
      <c r="H37" s="14">
        <f ca="1">ROUND(INDIRECT(ADDRESS(ROW()+(0), COLUMN()+(-2), 1))*INDIRECT(ADDRESS(ROW()+(0), COLUMN()+(-1), 1)), 2)</f>
        <v>8914.2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61388.9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1)),INDIRECT(ADDRESS(ROW()+(-17), COLUMN()+(1), 1))), 2)</f>
        <v>270002</v>
      </c>
      <c r="H40" s="14">
        <f ca="1">ROUND(INDIRECT(ADDRESS(ROW()+(0), COLUMN()+(-2), 1))*INDIRECT(ADDRESS(ROW()+(0), COLUMN()+(-1), 1))/100, 2)</f>
        <v>5400.04</v>
      </c>
    </row>
    <row r="41" spans="1:8" ht="13.50" thickBot="1" customHeight="1">
      <c r="A41" s="8"/>
      <c r="B41" s="8"/>
      <c r="C41" s="8"/>
      <c r="D41" s="8"/>
      <c r="E41" s="8"/>
      <c r="F41" s="21" t="s">
        <v>92</v>
      </c>
      <c r="G41" s="21"/>
      <c r="H41" s="22">
        <f ca="1">ROUND(SUM(INDIRECT(ADDRESS(ROW()+(-1), COLUMN()+(0), 1)),INDIRECT(ADDRESS(ROW()+(-3), COLUMN()+(0), 1)),INDIRECT(ADDRESS(ROW()+(-13), COLUMN()+(0), 1)),INDIRECT(ADDRESS(ROW()+(-18), COLUMN()+(0), 1))), 2)</f>
        <v>275402</v>
      </c>
    </row>
  </sheetData>
  <mergeCells count="8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B41"/>
    <mergeCell ref="C41:D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