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<sst xmlns="http://schemas.openxmlformats.org/spreadsheetml/2006/main" count="81" uniqueCount="81">
  <si>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</si>
  <si>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EHS010</t>
  </si>
  <si>
    <t xml:space="preserve">m³</t>
  </si>
  <si>
    <t xml:space="preserve">Columna rectangular o cuadrada de concreto armado.</t>
  </si>
  <si>
    <r>
      <rPr>
        <sz val="8.25"/>
        <color rgb="FF000000"/>
        <rFont val="Arial"/>
        <family val="2"/>
      </rPr>
      <t xml:space="preserve">Columna de sección rectangular o cuadrada de concreto armado, de 30x30 cm de sección media, realizada con concreto f'c=210 kg/cm² (21 MPa), clase de exposición F0 S0 P0 C0, tamaño máximo del agregado 12,5 mm, manejabilidad blanda, preparado en obra, y fundido con medios manuales, y acero Grado 60 (fy=4200 kg/cm²), con una cuantía aproximada de 120 kg/m³; montaje y desmontaje de sistema de encofrado, con acabado para revestir, en planta de hasta 3 m de altura libre, formado por: superficie encofrante de láminas metálicas, amortizables en 50 usos y estructura soporte vertical de puntales metálicos, amortizables en 150 usos. Incluso berenjenos, alambre de atar, separadores y líquido desencofrante MasterFinish RL 294 "MBCC de Sika", para evitar la adherencia del concreto al encofrado.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</si>
  <si>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</si>
  <si>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</si>
  <si>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</si>
  <si>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</si>
  <si>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</si>
  <si>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</si>
  <si>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</si>
  <si>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</si>
  <si>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</si>
  <si>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</si>
  <si>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</si>
  <si>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</si>
  <si>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</si>
  <si>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</si>
  <si>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</si>
  <si>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</si>
  <si>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</si>
  <si>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</si>
  <si>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Lámina metálica de 50x50 cm, para encofrado de columnas de concreto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</si>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</sst>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7.83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184.34</v>
      </c>
      <c r="H10" s="12">
        <f ca="1">ROUND(INDIRECT(ADDRESS(ROW()+(0), COLUMN()+(-2), 1))*INDIRECT(ADDRESS(ROW()+(0), COLUMN()+(-1), 1)), 2)</f>
        <v>2212.08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2102.8</v>
      </c>
      <c r="H11" s="12">
        <f ca="1">ROUND(INDIRECT(ADDRESS(ROW()+(0), COLUMN()+(-2), 1))*INDIRECT(ADDRESS(ROW()+(0), COLUMN()+(-1), 1)), 2)</f>
        <v>264953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3281.16</v>
      </c>
      <c r="H12" s="12">
        <f ca="1">ROUND(INDIRECT(ADDRESS(ROW()+(0), COLUMN()+(-2), 1))*INDIRECT(ADDRESS(ROW()+(0), COLUMN()+(-1), 1)), 2)</f>
        <v>2756.17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0.32</v>
      </c>
      <c r="G13" s="12">
        <v>104997</v>
      </c>
      <c r="H13" s="12">
        <f ca="1">ROUND(INDIRECT(ADDRESS(ROW()+(0), COLUMN()+(-2), 1))*INDIRECT(ADDRESS(ROW()+(0), COLUMN()+(-1), 1)), 2)</f>
        <v>33599.1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0.099</v>
      </c>
      <c r="G14" s="12">
        <v>42114.4</v>
      </c>
      <c r="H14" s="12">
        <f ca="1">ROUND(INDIRECT(ADDRESS(ROW()+(0), COLUMN()+(-2), 1))*INDIRECT(ADDRESS(ROW()+(0), COLUMN()+(-1), 1)), 2)</f>
        <v>4169.32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17.8</v>
      </c>
      <c r="G15" s="12">
        <v>1203.09</v>
      </c>
      <c r="H15" s="12">
        <f ca="1">ROUND(INDIRECT(ADDRESS(ROW()+(0), COLUMN()+(-2), 1))*INDIRECT(ADDRESS(ROW()+(0), COLUMN()+(-1), 1)), 2)</f>
        <v>21415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</v>
      </c>
      <c r="G16" s="12">
        <v>4068.64</v>
      </c>
      <c r="H16" s="12">
        <f ca="1">ROUND(INDIRECT(ADDRESS(ROW()+(0), COLUMN()+(-2), 1))*INDIRECT(ADDRESS(ROW()+(0), COLUMN()+(-1), 1)), 2)</f>
        <v>1627.46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0.226</v>
      </c>
      <c r="G17" s="12">
        <v>3281.16</v>
      </c>
      <c r="H17" s="12">
        <f ca="1">ROUND(INDIRECT(ADDRESS(ROW()+(0), COLUMN()+(-2), 1))*INDIRECT(ADDRESS(ROW()+(0), COLUMN()+(-1), 1)), 2)</f>
        <v>741.54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0.582</v>
      </c>
      <c r="G18" s="12">
        <v>77734.2</v>
      </c>
      <c r="H18" s="12">
        <f ca="1">ROUND(INDIRECT(ADDRESS(ROW()+(0), COLUMN()+(-2), 1))*INDIRECT(ADDRESS(ROW()+(0), COLUMN()+(-1), 1)), 2)</f>
        <v>45241.3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0.873</v>
      </c>
      <c r="G19" s="12">
        <v>56269.5</v>
      </c>
      <c r="H19" s="12">
        <f ca="1">ROUND(INDIRECT(ADDRESS(ROW()+(0), COLUMN()+(-2), 1))*INDIRECT(ADDRESS(ROW()+(0), COLUMN()+(-1), 1)), 2)</f>
        <v>49123.3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376.32</v>
      </c>
      <c r="G20" s="14">
        <v>483.43</v>
      </c>
      <c r="H20" s="14">
        <f ca="1">ROUND(INDIRECT(ADDRESS(ROW()+(0), COLUMN()+(-2), 1))*INDIRECT(ADDRESS(ROW()+(0), COLUMN()+(-1), 1)), 2)</f>
        <v>181924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607762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0.63</v>
      </c>
      <c r="G23" s="14">
        <v>8706.88</v>
      </c>
      <c r="H23" s="14">
        <f ca="1">ROUND(INDIRECT(ADDRESS(ROW()+(0), COLUMN()+(-2), 1))*INDIRECT(ADDRESS(ROW()+(0), COLUMN()+(-1), 1)), 2)</f>
        <v>5485.33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5485.33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5.373</v>
      </c>
      <c r="G26" s="12">
        <v>26513</v>
      </c>
      <c r="H26" s="12">
        <f ca="1">ROUND(INDIRECT(ADDRESS(ROW()+(0), COLUMN()+(-2), 1))*INDIRECT(ADDRESS(ROW()+(0), COLUMN()+(-1), 1)), 2)</f>
        <v>142455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6.141</v>
      </c>
      <c r="G27" s="12">
        <v>19805.7</v>
      </c>
      <c r="H27" s="12">
        <f ca="1">ROUND(INDIRECT(ADDRESS(ROW()+(0), COLUMN()+(-2), 1))*INDIRECT(ADDRESS(ROW()+(0), COLUMN()+(-1), 1)), 2)</f>
        <v>121627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0.975</v>
      </c>
      <c r="G28" s="12">
        <v>26513</v>
      </c>
      <c r="H28" s="12">
        <f ca="1">ROUND(INDIRECT(ADDRESS(ROW()+(0), COLUMN()+(-2), 1))*INDIRECT(ADDRESS(ROW()+(0), COLUMN()+(-1), 1)), 2)</f>
        <v>25850.2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1.084</v>
      </c>
      <c r="G29" s="12">
        <v>19805.7</v>
      </c>
      <c r="H29" s="12">
        <f ca="1">ROUND(INDIRECT(ADDRESS(ROW()+(0), COLUMN()+(-2), 1))*INDIRECT(ADDRESS(ROW()+(0), COLUMN()+(-1), 1)), 2)</f>
        <v>21469.4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1.185</v>
      </c>
      <c r="G30" s="12">
        <v>18348.8</v>
      </c>
      <c r="H30" s="12">
        <f ca="1">ROUND(INDIRECT(ADDRESS(ROW()+(0), COLUMN()+(-2), 1))*INDIRECT(ADDRESS(ROW()+(0), COLUMN()+(-1), 1)), 2)</f>
        <v>21743.3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1.242</v>
      </c>
      <c r="G31" s="12">
        <v>18649</v>
      </c>
      <c r="H31" s="12">
        <f ca="1">ROUND(INDIRECT(ADDRESS(ROW()+(0), COLUMN()+(-2), 1))*INDIRECT(ADDRESS(ROW()+(0), COLUMN()+(-1), 1)), 2)</f>
        <v>23162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0.406</v>
      </c>
      <c r="G32" s="12">
        <v>26513</v>
      </c>
      <c r="H32" s="12">
        <f ca="1">ROUND(INDIRECT(ADDRESS(ROW()+(0), COLUMN()+(-2), 1))*INDIRECT(ADDRESS(ROW()+(0), COLUMN()+(-1), 1)), 2)</f>
        <v>10764.3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1.637</v>
      </c>
      <c r="G33" s="14">
        <v>19805.7</v>
      </c>
      <c r="H33" s="14">
        <f ca="1">ROUND(INDIRECT(ADDRESS(ROW()+(0), COLUMN()+(-2), 1))*INDIRECT(ADDRESS(ROW()+(0), COLUMN()+(-1), 1)), 2)</f>
        <v>32422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399492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1)),INDIRECT(ADDRESS(ROW()+(-12), COLUMN()+(1), 1)),INDIRECT(ADDRESS(ROW()+(-15), COLUMN()+(1), 1))), 2)</f>
        <v>1.01274e+006</v>
      </c>
      <c r="H36" s="14">
        <f ca="1">ROUND(INDIRECT(ADDRESS(ROW()+(0), COLUMN()+(-2), 1))*INDIRECT(ADDRESS(ROW()+(0), COLUMN()+(-1), 1))/100, 2)</f>
        <v>20254.8</v>
      </c>
    </row>
    <row r="37" spans="1:8" ht="13.50" thickBot="1" customHeight="1">
      <c r="A37" s="8"/>
      <c r="B37" s="8"/>
      <c r="C37" s="8"/>
      <c r="D37" s="8"/>
      <c r="E37" s="8"/>
      <c r="F37" s="21" t="s">
        <v>80</v>
      </c>
      <c r="G37" s="21"/>
      <c r="H37" s="22">
        <f ca="1">ROUND(SUM(INDIRECT(ADDRESS(ROW()+(-1), COLUMN()+(0), 1)),INDIRECT(ADDRESS(ROW()+(-3), COLUMN()+(0), 1)),INDIRECT(ADDRESS(ROW()+(-13), COLUMN()+(0), 1)),INDIRECT(ADDRESS(ROW()+(-16), COLUMN()+(0), 1))), 2)</f>
        <v>1.033e+006</v>
      </c>
    </row>
  </sheetData>
  <mergeCells count="7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B37"/>
    <mergeCell ref="C37:D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